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8468838C-49AD-40ED-92DA-986D5332AF16}" xr6:coauthVersionLast="47" xr6:coauthVersionMax="47" xr10:uidLastSave="{00000000-0000-0000-0000-000000000000}"/>
  <workbookProtection workbookAlgorithmName="SHA-512" workbookHashValue="K5Lxk+P+7RxKNM6YtS7nS5B1TUkbibdoSJZwQGdgoupQOaq3fc/lKs/7hix1ga5CPqKVcMf21ikiP0UBMtg7ag==" workbookSaltValue="dFXWAYIwu1uPxbB0BLJBug==" workbookSpinCount="100000" lockStructure="1"/>
  <bookViews>
    <workbookView xWindow="3480" yWindow="2550" windowWidth="11970" windowHeight="8370" xr2:uid="{A8B36AA9-99C4-496D-B216-57BCC9DBA4F7}"/>
  </bookViews>
  <sheets>
    <sheet name="EDUCA021A" sheetId="16" r:id="rId1"/>
    <sheet name="EDUCA021B" sheetId="15" r:id="rId2"/>
    <sheet name="EDUCA022A" sheetId="14" r:id="rId3"/>
    <sheet name="EDUCA022B" sheetId="13" r:id="rId4"/>
    <sheet name="EDUCA023A" sheetId="12" r:id="rId5"/>
    <sheet name="EDUCA023B" sheetId="11" r:id="rId6"/>
    <sheet name="EDUCA023C" sheetId="10" r:id="rId7"/>
    <sheet name="EDUCA024A" sheetId="9" r:id="rId8"/>
    <sheet name="EDUCA024B" sheetId="8" r:id="rId9"/>
    <sheet name="EDUCA024C" sheetId="7" r:id="rId10"/>
    <sheet name="EDUCA025A" sheetId="6" r:id="rId11"/>
    <sheet name="EDUCA025B" sheetId="5" r:id="rId12"/>
    <sheet name="EDUCA025C" sheetId="4" r:id="rId13"/>
    <sheet name="EDUCA026A" sheetId="1" r:id="rId14"/>
    <sheet name="EDUCA026B" sheetId="2" r:id="rId15"/>
    <sheet name="EDUCA026C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3" l="1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  <c r="P27" i="9"/>
  <c r="O27" i="9"/>
  <c r="N27" i="9"/>
  <c r="M27" i="9"/>
  <c r="P26" i="9"/>
  <c r="O26" i="9"/>
  <c r="N26" i="9"/>
  <c r="M26" i="9"/>
  <c r="P25" i="9"/>
  <c r="O25" i="9"/>
  <c r="N25" i="9"/>
  <c r="M25" i="9"/>
  <c r="P24" i="9"/>
  <c r="O24" i="9"/>
  <c r="N24" i="9"/>
  <c r="M24" i="9"/>
  <c r="P23" i="9"/>
  <c r="O23" i="9"/>
  <c r="N23" i="9"/>
  <c r="M23" i="9"/>
  <c r="P22" i="9"/>
  <c r="O22" i="9"/>
  <c r="N22" i="9"/>
  <c r="M22" i="9"/>
  <c r="P21" i="9"/>
  <c r="O21" i="9"/>
  <c r="N21" i="9"/>
  <c r="M21" i="9"/>
  <c r="P20" i="9"/>
  <c r="O20" i="9"/>
  <c r="N20" i="9"/>
  <c r="M20" i="9"/>
  <c r="P19" i="9"/>
  <c r="O19" i="9"/>
  <c r="N19" i="9"/>
  <c r="M19" i="9"/>
  <c r="P18" i="9"/>
  <c r="O18" i="9"/>
  <c r="N18" i="9"/>
  <c r="M18" i="9"/>
  <c r="P17" i="9"/>
  <c r="O17" i="9"/>
  <c r="N17" i="9"/>
  <c r="M17" i="9"/>
  <c r="P16" i="9"/>
  <c r="O16" i="9"/>
  <c r="N16" i="9"/>
  <c r="M16" i="9"/>
  <c r="P15" i="9"/>
  <c r="O15" i="9"/>
  <c r="N15" i="9"/>
  <c r="M15" i="9"/>
  <c r="P14" i="9"/>
  <c r="O14" i="9"/>
  <c r="N14" i="9"/>
  <c r="M14" i="9"/>
  <c r="P13" i="9"/>
  <c r="O13" i="9"/>
  <c r="N13" i="9"/>
  <c r="M13" i="9"/>
  <c r="P12" i="9"/>
  <c r="O12" i="9"/>
  <c r="N12" i="9"/>
  <c r="M12" i="9"/>
  <c r="P11" i="9"/>
  <c r="O11" i="9"/>
  <c r="N11" i="9"/>
  <c r="M11" i="9"/>
  <c r="P10" i="9"/>
  <c r="O10" i="9"/>
  <c r="N10" i="9"/>
  <c r="M10" i="9"/>
  <c r="P9" i="9"/>
  <c r="O9" i="9"/>
  <c r="N9" i="9"/>
  <c r="M9" i="9"/>
  <c r="P8" i="9"/>
  <c r="O8" i="9"/>
  <c r="N8" i="9"/>
  <c r="M8" i="9"/>
  <c r="P7" i="9"/>
  <c r="O7" i="9"/>
  <c r="N7" i="9"/>
  <c r="M7" i="9"/>
  <c r="P6" i="9"/>
  <c r="O6" i="9"/>
  <c r="N6" i="9"/>
  <c r="M6" i="9"/>
  <c r="P5" i="9"/>
  <c r="O5" i="9"/>
  <c r="N5" i="9"/>
  <c r="M5" i="9"/>
  <c r="P4" i="9"/>
  <c r="O4" i="9"/>
  <c r="N4" i="9"/>
  <c r="M4" i="9"/>
  <c r="P3" i="9"/>
  <c r="O3" i="9"/>
  <c r="N3" i="9"/>
  <c r="M3" i="9"/>
  <c r="P29" i="10"/>
  <c r="O29" i="10"/>
  <c r="N29" i="10"/>
  <c r="M29" i="10"/>
  <c r="P28" i="10"/>
  <c r="O28" i="10"/>
  <c r="N28" i="10"/>
  <c r="M28" i="10"/>
  <c r="P27" i="10"/>
  <c r="O27" i="10"/>
  <c r="N27" i="10"/>
  <c r="M27" i="10"/>
  <c r="P26" i="10"/>
  <c r="O26" i="10"/>
  <c r="N26" i="10"/>
  <c r="M26" i="10"/>
  <c r="P25" i="10"/>
  <c r="O25" i="10"/>
  <c r="N25" i="10"/>
  <c r="M25" i="10"/>
  <c r="P24" i="10"/>
  <c r="O24" i="10"/>
  <c r="N24" i="10"/>
  <c r="M24" i="10"/>
  <c r="P23" i="10"/>
  <c r="O23" i="10"/>
  <c r="N23" i="10"/>
  <c r="M23" i="10"/>
  <c r="P22" i="10"/>
  <c r="O22" i="10"/>
  <c r="N22" i="10"/>
  <c r="M22" i="10"/>
  <c r="P21" i="10"/>
  <c r="O21" i="10"/>
  <c r="N21" i="10"/>
  <c r="M21" i="10"/>
  <c r="P20" i="10"/>
  <c r="O20" i="10"/>
  <c r="N20" i="10"/>
  <c r="M20" i="10"/>
  <c r="P19" i="10"/>
  <c r="O19" i="10"/>
  <c r="N19" i="10"/>
  <c r="M19" i="10"/>
  <c r="P18" i="10"/>
  <c r="O18" i="10"/>
  <c r="N18" i="10"/>
  <c r="M18" i="10"/>
  <c r="P17" i="10"/>
  <c r="O17" i="10"/>
  <c r="N17" i="10"/>
  <c r="M17" i="10"/>
  <c r="P16" i="10"/>
  <c r="O16" i="10"/>
  <c r="N16" i="10"/>
  <c r="M16" i="10"/>
  <c r="P15" i="10"/>
  <c r="O15" i="10"/>
  <c r="N15" i="10"/>
  <c r="M15" i="10"/>
  <c r="P14" i="10"/>
  <c r="O14" i="10"/>
  <c r="N14" i="10"/>
  <c r="M14" i="10"/>
  <c r="P13" i="10"/>
  <c r="O13" i="10"/>
  <c r="N13" i="10"/>
  <c r="M13" i="10"/>
  <c r="P12" i="10"/>
  <c r="O12" i="10"/>
  <c r="N12" i="10"/>
  <c r="M12" i="10"/>
  <c r="P11" i="10"/>
  <c r="O11" i="10"/>
  <c r="N11" i="10"/>
  <c r="M11" i="10"/>
  <c r="P10" i="10"/>
  <c r="O10" i="10"/>
  <c r="N10" i="10"/>
  <c r="M10" i="10"/>
  <c r="P9" i="10"/>
  <c r="O9" i="10"/>
  <c r="N9" i="10"/>
  <c r="M9" i="10"/>
  <c r="P8" i="10"/>
  <c r="O8" i="10"/>
  <c r="N8" i="10"/>
  <c r="M8" i="10"/>
  <c r="P7" i="10"/>
  <c r="O7" i="10"/>
  <c r="N7" i="10"/>
  <c r="M7" i="10"/>
  <c r="P6" i="10"/>
  <c r="O6" i="10"/>
  <c r="N6" i="10"/>
  <c r="M6" i="10"/>
  <c r="P5" i="10"/>
  <c r="O5" i="10"/>
  <c r="N5" i="10"/>
  <c r="M5" i="10"/>
  <c r="P4" i="10"/>
  <c r="O4" i="10"/>
  <c r="N4" i="10"/>
  <c r="M4" i="10"/>
  <c r="P3" i="10"/>
  <c r="O3" i="10"/>
  <c r="N3" i="10"/>
  <c r="M3" i="10"/>
  <c r="P30" i="11"/>
  <c r="O30" i="11"/>
  <c r="N30" i="11"/>
  <c r="M30" i="11"/>
  <c r="P29" i="11"/>
  <c r="O29" i="11"/>
  <c r="N29" i="11"/>
  <c r="M29" i="11"/>
  <c r="P28" i="11"/>
  <c r="O28" i="11"/>
  <c r="N28" i="11"/>
  <c r="M28" i="11"/>
  <c r="P27" i="11"/>
  <c r="O27" i="11"/>
  <c r="N27" i="11"/>
  <c r="M27" i="11"/>
  <c r="P26" i="11"/>
  <c r="O26" i="11"/>
  <c r="N26" i="11"/>
  <c r="M26" i="11"/>
  <c r="P25" i="11"/>
  <c r="O25" i="11"/>
  <c r="N25" i="11"/>
  <c r="M25" i="11"/>
  <c r="P24" i="11"/>
  <c r="O24" i="11"/>
  <c r="N24" i="11"/>
  <c r="M24" i="11"/>
  <c r="P23" i="11"/>
  <c r="O23" i="11"/>
  <c r="N23" i="11"/>
  <c r="M23" i="11"/>
  <c r="P22" i="11"/>
  <c r="O22" i="11"/>
  <c r="N22" i="11"/>
  <c r="M22" i="11"/>
  <c r="P21" i="11"/>
  <c r="O21" i="11"/>
  <c r="N21" i="11"/>
  <c r="M21" i="11"/>
  <c r="P20" i="11"/>
  <c r="O20" i="11"/>
  <c r="N20" i="11"/>
  <c r="M20" i="11"/>
  <c r="P19" i="11"/>
  <c r="O19" i="11"/>
  <c r="N19" i="11"/>
  <c r="M19" i="11"/>
  <c r="P18" i="11"/>
  <c r="O18" i="11"/>
  <c r="N18" i="11"/>
  <c r="M18" i="11"/>
  <c r="P17" i="11"/>
  <c r="O17" i="11"/>
  <c r="N17" i="11"/>
  <c r="M17" i="11"/>
  <c r="P16" i="11"/>
  <c r="O16" i="11"/>
  <c r="N16" i="11"/>
  <c r="M16" i="11"/>
  <c r="P15" i="11"/>
  <c r="O15" i="11"/>
  <c r="N15" i="11"/>
  <c r="M15" i="11"/>
  <c r="P14" i="11"/>
  <c r="O14" i="11"/>
  <c r="N14" i="11"/>
  <c r="M14" i="11"/>
  <c r="P13" i="11"/>
  <c r="O13" i="11"/>
  <c r="N13" i="11"/>
  <c r="M13" i="11"/>
  <c r="P12" i="11"/>
  <c r="O12" i="11"/>
  <c r="N12" i="11"/>
  <c r="M12" i="11"/>
  <c r="P11" i="11"/>
  <c r="O11" i="11"/>
  <c r="N11" i="11"/>
  <c r="M11" i="11"/>
  <c r="P10" i="11"/>
  <c r="O10" i="11"/>
  <c r="N10" i="11"/>
  <c r="M10" i="11"/>
  <c r="P9" i="11"/>
  <c r="O9" i="11"/>
  <c r="N9" i="11"/>
  <c r="M9" i="11"/>
  <c r="P8" i="11"/>
  <c r="O8" i="11"/>
  <c r="N8" i="11"/>
  <c r="M8" i="11"/>
  <c r="P7" i="11"/>
  <c r="O7" i="11"/>
  <c r="N7" i="11"/>
  <c r="M7" i="11"/>
  <c r="P6" i="11"/>
  <c r="O6" i="11"/>
  <c r="N6" i="11"/>
  <c r="M6" i="11"/>
  <c r="P5" i="11"/>
  <c r="O5" i="11"/>
  <c r="N5" i="11"/>
  <c r="M5" i="11"/>
  <c r="P4" i="11"/>
  <c r="O4" i="11"/>
  <c r="N4" i="11"/>
  <c r="M4" i="11"/>
  <c r="P3" i="11"/>
  <c r="O3" i="11"/>
  <c r="N3" i="11"/>
  <c r="M3" i="11"/>
  <c r="P31" i="12"/>
  <c r="O31" i="12"/>
  <c r="N31" i="12"/>
  <c r="M31" i="12"/>
  <c r="P30" i="12"/>
  <c r="O30" i="12"/>
  <c r="N30" i="12"/>
  <c r="M30" i="12"/>
  <c r="P29" i="12"/>
  <c r="O29" i="12"/>
  <c r="N29" i="12"/>
  <c r="M29" i="12"/>
  <c r="P28" i="12"/>
  <c r="O28" i="12"/>
  <c r="N28" i="12"/>
  <c r="M28" i="12"/>
  <c r="P27" i="12"/>
  <c r="O27" i="12"/>
  <c r="N27" i="12"/>
  <c r="M27" i="12"/>
  <c r="P26" i="12"/>
  <c r="O26" i="12"/>
  <c r="N26" i="12"/>
  <c r="M26" i="12"/>
  <c r="P25" i="12"/>
  <c r="O25" i="12"/>
  <c r="N25" i="12"/>
  <c r="M25" i="12"/>
  <c r="P24" i="12"/>
  <c r="O24" i="12"/>
  <c r="N24" i="12"/>
  <c r="M24" i="12"/>
  <c r="P23" i="12"/>
  <c r="O23" i="12"/>
  <c r="N23" i="12"/>
  <c r="M23" i="12"/>
  <c r="P22" i="12"/>
  <c r="O22" i="12"/>
  <c r="N22" i="12"/>
  <c r="M22" i="12"/>
  <c r="P21" i="12"/>
  <c r="O21" i="12"/>
  <c r="N21" i="12"/>
  <c r="M21" i="12"/>
  <c r="P20" i="12"/>
  <c r="O20" i="12"/>
  <c r="N20" i="12"/>
  <c r="M20" i="12"/>
  <c r="P19" i="12"/>
  <c r="O19" i="12"/>
  <c r="N19" i="12"/>
  <c r="M19" i="12"/>
  <c r="P18" i="12"/>
  <c r="O18" i="12"/>
  <c r="N18" i="12"/>
  <c r="M18" i="12"/>
  <c r="P17" i="12"/>
  <c r="O17" i="12"/>
  <c r="N17" i="12"/>
  <c r="M17" i="12"/>
  <c r="P16" i="12"/>
  <c r="O16" i="12"/>
  <c r="N16" i="12"/>
  <c r="M16" i="12"/>
  <c r="P15" i="12"/>
  <c r="O15" i="12"/>
  <c r="N15" i="12"/>
  <c r="M15" i="12"/>
  <c r="P14" i="12"/>
  <c r="O14" i="12"/>
  <c r="N14" i="12"/>
  <c r="M14" i="12"/>
  <c r="P13" i="12"/>
  <c r="O13" i="12"/>
  <c r="N13" i="12"/>
  <c r="M13" i="12"/>
  <c r="P12" i="12"/>
  <c r="O12" i="12"/>
  <c r="N12" i="12"/>
  <c r="M12" i="12"/>
  <c r="P11" i="12"/>
  <c r="O11" i="12"/>
  <c r="N11" i="12"/>
  <c r="M11" i="12"/>
  <c r="P10" i="12"/>
  <c r="O10" i="12"/>
  <c r="N10" i="12"/>
  <c r="M10" i="12"/>
  <c r="P9" i="12"/>
  <c r="O9" i="12"/>
  <c r="N9" i="12"/>
  <c r="M9" i="12"/>
  <c r="P8" i="12"/>
  <c r="O8" i="12"/>
  <c r="N8" i="12"/>
  <c r="M8" i="12"/>
  <c r="P7" i="12"/>
  <c r="O7" i="12"/>
  <c r="N7" i="12"/>
  <c r="M7" i="12"/>
  <c r="P6" i="12"/>
  <c r="O6" i="12"/>
  <c r="N6" i="12"/>
  <c r="M6" i="12"/>
  <c r="P5" i="12"/>
  <c r="O5" i="12"/>
  <c r="N5" i="12"/>
  <c r="M5" i="12"/>
  <c r="P4" i="12"/>
  <c r="O4" i="12"/>
  <c r="N4" i="12"/>
  <c r="M4" i="12"/>
  <c r="P3" i="12"/>
  <c r="O3" i="12"/>
  <c r="N3" i="12"/>
  <c r="M3" i="12"/>
  <c r="P29" i="13"/>
  <c r="O29" i="13"/>
  <c r="N29" i="13"/>
  <c r="M29" i="13"/>
  <c r="P28" i="13"/>
  <c r="O28" i="13"/>
  <c r="N28" i="13"/>
  <c r="M28" i="13"/>
  <c r="P27" i="13"/>
  <c r="O27" i="13"/>
  <c r="N27" i="13"/>
  <c r="M27" i="13"/>
  <c r="P26" i="13"/>
  <c r="O26" i="13"/>
  <c r="N26" i="13"/>
  <c r="M26" i="13"/>
  <c r="P25" i="13"/>
  <c r="O25" i="13"/>
  <c r="N25" i="13"/>
  <c r="M25" i="13"/>
  <c r="P24" i="13"/>
  <c r="O24" i="13"/>
  <c r="N24" i="13"/>
  <c r="M24" i="13"/>
  <c r="P23" i="13"/>
  <c r="O23" i="13"/>
  <c r="N23" i="13"/>
  <c r="M23" i="13"/>
  <c r="P22" i="13"/>
  <c r="O22" i="13"/>
  <c r="N22" i="13"/>
  <c r="M22" i="13"/>
  <c r="P21" i="13"/>
  <c r="O21" i="13"/>
  <c r="N21" i="13"/>
  <c r="M21" i="13"/>
  <c r="P20" i="13"/>
  <c r="O20" i="13"/>
  <c r="N20" i="13"/>
  <c r="M20" i="13"/>
  <c r="P19" i="13"/>
  <c r="O19" i="13"/>
  <c r="N19" i="13"/>
  <c r="M19" i="13"/>
  <c r="P18" i="13"/>
  <c r="O18" i="13"/>
  <c r="N18" i="13"/>
  <c r="M18" i="13"/>
  <c r="P17" i="13"/>
  <c r="O17" i="13"/>
  <c r="N17" i="13"/>
  <c r="M17" i="13"/>
  <c r="P16" i="13"/>
  <c r="O16" i="13"/>
  <c r="N16" i="13"/>
  <c r="M16" i="13"/>
  <c r="P15" i="13"/>
  <c r="O15" i="13"/>
  <c r="N15" i="13"/>
  <c r="M15" i="13"/>
  <c r="P14" i="13"/>
  <c r="O14" i="13"/>
  <c r="N14" i="13"/>
  <c r="M14" i="13"/>
  <c r="P13" i="13"/>
  <c r="O13" i="13"/>
  <c r="N13" i="13"/>
  <c r="M13" i="13"/>
  <c r="P12" i="13"/>
  <c r="O12" i="13"/>
  <c r="N12" i="13"/>
  <c r="M12" i="13"/>
  <c r="P11" i="13"/>
  <c r="O11" i="13"/>
  <c r="N11" i="13"/>
  <c r="M11" i="13"/>
  <c r="P10" i="13"/>
  <c r="O10" i="13"/>
  <c r="N10" i="13"/>
  <c r="M10" i="13"/>
  <c r="P9" i="13"/>
  <c r="O9" i="13"/>
  <c r="N9" i="13"/>
  <c r="M9" i="13"/>
  <c r="P8" i="13"/>
  <c r="O8" i="13"/>
  <c r="N8" i="13"/>
  <c r="M8" i="13"/>
  <c r="P7" i="13"/>
  <c r="O7" i="13"/>
  <c r="N7" i="13"/>
  <c r="M7" i="13"/>
  <c r="P6" i="13"/>
  <c r="O6" i="13"/>
  <c r="N6" i="13"/>
  <c r="M6" i="13"/>
  <c r="P5" i="13"/>
  <c r="O5" i="13"/>
  <c r="N5" i="13"/>
  <c r="M5" i="13"/>
  <c r="P4" i="13"/>
  <c r="O4" i="13"/>
  <c r="N4" i="13"/>
  <c r="M4" i="13"/>
  <c r="P3" i="13"/>
  <c r="O3" i="13"/>
  <c r="N3" i="13"/>
  <c r="M3" i="13"/>
  <c r="P29" i="14"/>
  <c r="O29" i="14"/>
  <c r="N29" i="14"/>
  <c r="M29" i="14"/>
  <c r="P28" i="14"/>
  <c r="O28" i="14"/>
  <c r="N28" i="14"/>
  <c r="M28" i="14"/>
  <c r="P27" i="14"/>
  <c r="O27" i="14"/>
  <c r="N27" i="14"/>
  <c r="M27" i="14"/>
  <c r="P26" i="14"/>
  <c r="O26" i="14"/>
  <c r="N26" i="14"/>
  <c r="M26" i="14"/>
  <c r="P25" i="14"/>
  <c r="O25" i="14"/>
  <c r="N25" i="14"/>
  <c r="M25" i="14"/>
  <c r="P24" i="14"/>
  <c r="O24" i="14"/>
  <c r="N24" i="14"/>
  <c r="M24" i="14"/>
  <c r="P23" i="14"/>
  <c r="O23" i="14"/>
  <c r="N23" i="14"/>
  <c r="M23" i="14"/>
  <c r="P22" i="14"/>
  <c r="O22" i="14"/>
  <c r="N22" i="14"/>
  <c r="M22" i="14"/>
  <c r="P21" i="14"/>
  <c r="O21" i="14"/>
  <c r="N21" i="14"/>
  <c r="M21" i="14"/>
  <c r="P20" i="14"/>
  <c r="O20" i="14"/>
  <c r="N20" i="14"/>
  <c r="M20" i="14"/>
  <c r="P19" i="14"/>
  <c r="O19" i="14"/>
  <c r="N19" i="14"/>
  <c r="M19" i="14"/>
  <c r="P18" i="14"/>
  <c r="O18" i="14"/>
  <c r="N18" i="14"/>
  <c r="M18" i="14"/>
  <c r="P17" i="14"/>
  <c r="O17" i="14"/>
  <c r="N17" i="14"/>
  <c r="M17" i="14"/>
  <c r="P16" i="14"/>
  <c r="O16" i="14"/>
  <c r="N16" i="14"/>
  <c r="M16" i="14"/>
  <c r="P15" i="14"/>
  <c r="O15" i="14"/>
  <c r="N15" i="14"/>
  <c r="M15" i="14"/>
  <c r="P14" i="14"/>
  <c r="O14" i="14"/>
  <c r="N14" i="14"/>
  <c r="M14" i="14"/>
  <c r="P13" i="14"/>
  <c r="O13" i="14"/>
  <c r="N13" i="14"/>
  <c r="M13" i="14"/>
  <c r="P12" i="14"/>
  <c r="O12" i="14"/>
  <c r="N12" i="14"/>
  <c r="M12" i="14"/>
  <c r="P11" i="14"/>
  <c r="O11" i="14"/>
  <c r="N11" i="14"/>
  <c r="M11" i="14"/>
  <c r="P10" i="14"/>
  <c r="O10" i="14"/>
  <c r="N10" i="14"/>
  <c r="M10" i="14"/>
  <c r="P9" i="14"/>
  <c r="O9" i="14"/>
  <c r="N9" i="14"/>
  <c r="M9" i="14"/>
  <c r="P8" i="14"/>
  <c r="O8" i="14"/>
  <c r="N8" i="14"/>
  <c r="M8" i="14"/>
  <c r="P7" i="14"/>
  <c r="O7" i="14"/>
  <c r="N7" i="14"/>
  <c r="M7" i="14"/>
  <c r="P6" i="14"/>
  <c r="O6" i="14"/>
  <c r="N6" i="14"/>
  <c r="M6" i="14"/>
  <c r="P5" i="14"/>
  <c r="O5" i="14"/>
  <c r="N5" i="14"/>
  <c r="M5" i="14"/>
  <c r="P4" i="14"/>
  <c r="O4" i="14"/>
  <c r="N4" i="14"/>
  <c r="M4" i="14"/>
  <c r="P3" i="14"/>
  <c r="O3" i="14"/>
  <c r="N3" i="14"/>
  <c r="M3" i="14"/>
  <c r="P28" i="15"/>
  <c r="O28" i="15"/>
  <c r="N28" i="15"/>
  <c r="M28" i="15"/>
  <c r="P27" i="15"/>
  <c r="O27" i="15"/>
  <c r="N27" i="15"/>
  <c r="M27" i="15"/>
  <c r="P26" i="15"/>
  <c r="O26" i="15"/>
  <c r="N26" i="15"/>
  <c r="M26" i="15"/>
  <c r="P25" i="15"/>
  <c r="O25" i="15"/>
  <c r="N25" i="15"/>
  <c r="M25" i="15"/>
  <c r="P24" i="15"/>
  <c r="O24" i="15"/>
  <c r="N24" i="15"/>
  <c r="M24" i="15"/>
  <c r="P23" i="15"/>
  <c r="O23" i="15"/>
  <c r="N23" i="15"/>
  <c r="M23" i="15"/>
  <c r="P22" i="15"/>
  <c r="O22" i="15"/>
  <c r="N22" i="15"/>
  <c r="M22" i="15"/>
  <c r="P21" i="15"/>
  <c r="O21" i="15"/>
  <c r="N21" i="15"/>
  <c r="M21" i="15"/>
  <c r="P20" i="15"/>
  <c r="O20" i="15"/>
  <c r="N20" i="15"/>
  <c r="M20" i="15"/>
  <c r="P19" i="15"/>
  <c r="O19" i="15"/>
  <c r="N19" i="15"/>
  <c r="M19" i="15"/>
  <c r="P18" i="15"/>
  <c r="O18" i="15"/>
  <c r="N18" i="15"/>
  <c r="M18" i="15"/>
  <c r="P17" i="15"/>
  <c r="O17" i="15"/>
  <c r="N17" i="15"/>
  <c r="M17" i="15"/>
  <c r="P16" i="15"/>
  <c r="O16" i="15"/>
  <c r="N16" i="15"/>
  <c r="M16" i="15"/>
  <c r="P15" i="15"/>
  <c r="O15" i="15"/>
  <c r="N15" i="15"/>
  <c r="M15" i="15"/>
  <c r="P14" i="15"/>
  <c r="O14" i="15"/>
  <c r="N14" i="15"/>
  <c r="M14" i="15"/>
  <c r="P13" i="15"/>
  <c r="O13" i="15"/>
  <c r="N13" i="15"/>
  <c r="M13" i="15"/>
  <c r="P12" i="15"/>
  <c r="O12" i="15"/>
  <c r="N12" i="15"/>
  <c r="M12" i="15"/>
  <c r="P11" i="15"/>
  <c r="O11" i="15"/>
  <c r="N11" i="15"/>
  <c r="M11" i="15"/>
  <c r="P10" i="15"/>
  <c r="O10" i="15"/>
  <c r="N10" i="15"/>
  <c r="M10" i="15"/>
  <c r="P9" i="15"/>
  <c r="O9" i="15"/>
  <c r="N9" i="15"/>
  <c r="M9" i="15"/>
  <c r="P8" i="15"/>
  <c r="O8" i="15"/>
  <c r="N8" i="15"/>
  <c r="M8" i="15"/>
  <c r="P7" i="15"/>
  <c r="O7" i="15"/>
  <c r="N7" i="15"/>
  <c r="M7" i="15"/>
  <c r="P6" i="15"/>
  <c r="O6" i="15"/>
  <c r="N6" i="15"/>
  <c r="M6" i="15"/>
  <c r="P5" i="15"/>
  <c r="O5" i="15"/>
  <c r="N5" i="15"/>
  <c r="M5" i="15"/>
  <c r="P4" i="15"/>
  <c r="O4" i="15"/>
  <c r="N4" i="15"/>
  <c r="M4" i="15"/>
  <c r="P3" i="15"/>
  <c r="O3" i="15"/>
  <c r="N3" i="15"/>
  <c r="M3" i="15"/>
  <c r="P29" i="16"/>
  <c r="O29" i="16"/>
  <c r="N29" i="16"/>
  <c r="M29" i="16"/>
  <c r="P28" i="16"/>
  <c r="O28" i="16"/>
  <c r="N28" i="16"/>
  <c r="M28" i="16"/>
  <c r="P27" i="16"/>
  <c r="O27" i="16"/>
  <c r="N27" i="16"/>
  <c r="M27" i="16"/>
  <c r="P26" i="16"/>
  <c r="O26" i="16"/>
  <c r="N26" i="16"/>
  <c r="M26" i="16"/>
  <c r="P25" i="16"/>
  <c r="O25" i="16"/>
  <c r="N25" i="16"/>
  <c r="M25" i="16"/>
  <c r="P24" i="16"/>
  <c r="O24" i="16"/>
  <c r="N24" i="16"/>
  <c r="M24" i="16"/>
  <c r="P23" i="16"/>
  <c r="O23" i="16"/>
  <c r="N23" i="16"/>
  <c r="M23" i="16"/>
  <c r="P22" i="16"/>
  <c r="O22" i="16"/>
  <c r="N22" i="16"/>
  <c r="M22" i="16"/>
  <c r="P21" i="16"/>
  <c r="O21" i="16"/>
  <c r="N21" i="16"/>
  <c r="M21" i="16"/>
  <c r="P20" i="16"/>
  <c r="O20" i="16"/>
  <c r="N20" i="16"/>
  <c r="M20" i="16"/>
  <c r="P19" i="16"/>
  <c r="O19" i="16"/>
  <c r="N19" i="16"/>
  <c r="M19" i="16"/>
  <c r="P18" i="16"/>
  <c r="O18" i="16"/>
  <c r="N18" i="16"/>
  <c r="M18" i="16"/>
  <c r="P17" i="16"/>
  <c r="O17" i="16"/>
  <c r="N17" i="16"/>
  <c r="M17" i="16"/>
  <c r="P16" i="16"/>
  <c r="O16" i="16"/>
  <c r="N16" i="16"/>
  <c r="M16" i="16"/>
  <c r="P15" i="16"/>
  <c r="O15" i="16"/>
  <c r="N15" i="16"/>
  <c r="M15" i="16"/>
  <c r="P14" i="16"/>
  <c r="O14" i="16"/>
  <c r="N14" i="16"/>
  <c r="M14" i="16"/>
  <c r="P13" i="16"/>
  <c r="O13" i="16"/>
  <c r="N13" i="16"/>
  <c r="M13" i="16"/>
  <c r="P12" i="16"/>
  <c r="O12" i="16"/>
  <c r="N12" i="16"/>
  <c r="M12" i="16"/>
  <c r="P11" i="16"/>
  <c r="O11" i="16"/>
  <c r="N11" i="16"/>
  <c r="M11" i="16"/>
  <c r="P10" i="16"/>
  <c r="O10" i="16"/>
  <c r="N10" i="16"/>
  <c r="M10" i="16"/>
  <c r="P9" i="16"/>
  <c r="O9" i="16"/>
  <c r="N9" i="16"/>
  <c r="M9" i="16"/>
  <c r="P8" i="16"/>
  <c r="O8" i="16"/>
  <c r="N8" i="16"/>
  <c r="M8" i="16"/>
  <c r="P7" i="16"/>
  <c r="O7" i="16"/>
  <c r="N7" i="16"/>
  <c r="M7" i="16"/>
  <c r="P6" i="16"/>
  <c r="O6" i="16"/>
  <c r="N6" i="16"/>
  <c r="M6" i="16"/>
  <c r="P5" i="16"/>
  <c r="O5" i="16"/>
  <c r="N5" i="16"/>
  <c r="M5" i="16"/>
  <c r="P4" i="16"/>
  <c r="O4" i="16"/>
  <c r="N4" i="16"/>
  <c r="M4" i="16"/>
  <c r="P3" i="16"/>
  <c r="O3" i="16"/>
  <c r="N3" i="16"/>
  <c r="M3" i="16"/>
</calcChain>
</file>

<file path=xl/sharedStrings.xml><?xml version="1.0" encoding="utf-8"?>
<sst xmlns="http://schemas.openxmlformats.org/spreadsheetml/2006/main" count="1096" uniqueCount="916">
  <si>
    <t>011</t>
  </si>
  <si>
    <t>021A</t>
  </si>
  <si>
    <t>Primero Primaria A</t>
  </si>
  <si>
    <t>Educación Física</t>
  </si>
  <si>
    <t>P1</t>
  </si>
  <si>
    <t>P2</t>
  </si>
  <si>
    <t>P3</t>
  </si>
  <si>
    <t>P4</t>
  </si>
  <si>
    <t>P5</t>
  </si>
  <si>
    <t>P6</t>
  </si>
  <si>
    <t>Suma 1-5</t>
  </si>
  <si>
    <t>17%(suma)</t>
  </si>
  <si>
    <t>15%(P6)</t>
  </si>
  <si>
    <t>Nota Prom</t>
  </si>
  <si>
    <t>224012</t>
  </si>
  <si>
    <t>Aragón Samayoa, Adria Sofia</t>
  </si>
  <si>
    <t>224018</t>
  </si>
  <si>
    <t>Aresti Arias, Camilo Daniel</t>
  </si>
  <si>
    <t>224083</t>
  </si>
  <si>
    <t>Aristondo Lima , Santiago Fabián</t>
  </si>
  <si>
    <t>225054</t>
  </si>
  <si>
    <t>Barreda Mérida, Alfredo Joaquín</t>
  </si>
  <si>
    <t>224051</t>
  </si>
  <si>
    <t>Barrientos Noguera, Camila</t>
  </si>
  <si>
    <t>225019</t>
  </si>
  <si>
    <t>Bermudez Pinzón, José Ignacio</t>
  </si>
  <si>
    <t>226047</t>
  </si>
  <si>
    <t>Casasola Mayen , Martín Gael</t>
  </si>
  <si>
    <t>224036</t>
  </si>
  <si>
    <t>de León Romero , Martín</t>
  </si>
  <si>
    <t>225038</t>
  </si>
  <si>
    <t>García Garrido, Leonardo Fabrizio</t>
  </si>
  <si>
    <t>224058</t>
  </si>
  <si>
    <t>González Peña, Andrea Valeria</t>
  </si>
  <si>
    <t>224007</t>
  </si>
  <si>
    <t>Guzmán Schwartz, Javier Estuardo</t>
  </si>
  <si>
    <t>224080</t>
  </si>
  <si>
    <t>Lemus Véliz, Adrián Mateo</t>
  </si>
  <si>
    <t>225036</t>
  </si>
  <si>
    <t>Luna Aguilar, Mathías Alessandro</t>
  </si>
  <si>
    <t>225053</t>
  </si>
  <si>
    <t>Martínez Cabrera, José Mateo</t>
  </si>
  <si>
    <t>225023</t>
  </si>
  <si>
    <t>Mazariegos Villagrán, Arianna</t>
  </si>
  <si>
    <t>224039</t>
  </si>
  <si>
    <t>Meda Arías, Liam Santiago</t>
  </si>
  <si>
    <t>224078</t>
  </si>
  <si>
    <t>Molina Leiva, Sara Daniela</t>
  </si>
  <si>
    <t>226025</t>
  </si>
  <si>
    <t>Monroy Guzmán, Noah Isaac</t>
  </si>
  <si>
    <t>224091</t>
  </si>
  <si>
    <t>Oquendo de León , Elena Isabel</t>
  </si>
  <si>
    <t>225069</t>
  </si>
  <si>
    <t>Paz, Marcus I</t>
  </si>
  <si>
    <t>224008</t>
  </si>
  <si>
    <t>Rosales Mendizabal, Melisa</t>
  </si>
  <si>
    <t>225084</t>
  </si>
  <si>
    <t>Rosales Ordoñez, Mariana</t>
  </si>
  <si>
    <t>225035</t>
  </si>
  <si>
    <t>Sánchez García, Mía Alondra</t>
  </si>
  <si>
    <t>224033</t>
  </si>
  <si>
    <t>Tejada Alvarado, Mateo Andrés</t>
  </si>
  <si>
    <t>224086</t>
  </si>
  <si>
    <t>Vásquez Carranza, Isabella Camila</t>
  </si>
  <si>
    <t>224077</t>
  </si>
  <si>
    <t>Veliz Morataya, Amelia Regina</t>
  </si>
  <si>
    <t>224032</t>
  </si>
  <si>
    <t>Yax Miranda, Emilio Mateo</t>
  </si>
  <si>
    <t>EDUCA021A</t>
  </si>
  <si>
    <t>021B</t>
  </si>
  <si>
    <t>Primero Primaria B</t>
  </si>
  <si>
    <t>224016</t>
  </si>
  <si>
    <t>Alay Véliz, Ivanna Nicole</t>
  </si>
  <si>
    <t>224070</t>
  </si>
  <si>
    <t>Alvarado Bonilla, Christian Mateo</t>
  </si>
  <si>
    <t>224017</t>
  </si>
  <si>
    <t>Arias Aranki, Adham Gassan</t>
  </si>
  <si>
    <t>225067</t>
  </si>
  <si>
    <t>Barrios de León, Pablo David</t>
  </si>
  <si>
    <t>224009</t>
  </si>
  <si>
    <t>Beltethón Hernández, Isabella</t>
  </si>
  <si>
    <t>224084</t>
  </si>
  <si>
    <t>Castro Beteta, Valeria Sofía</t>
  </si>
  <si>
    <t>224013</t>
  </si>
  <si>
    <t>Cruz García, Martín Alessandro</t>
  </si>
  <si>
    <t>225022</t>
  </si>
  <si>
    <t>de Bruin Paz, Megan Arlette</t>
  </si>
  <si>
    <t>224037</t>
  </si>
  <si>
    <t>de León Romero , Matías</t>
  </si>
  <si>
    <t>224011</t>
  </si>
  <si>
    <t xml:space="preserve">de Paula Pereira Lacán, Isabella </t>
  </si>
  <si>
    <t>225034</t>
  </si>
  <si>
    <t>Fajardo Monroy, Gabriel Alexander</t>
  </si>
  <si>
    <t>225068</t>
  </si>
  <si>
    <t>García Figueroa, Inés Montserrat</t>
  </si>
  <si>
    <t>224020</t>
  </si>
  <si>
    <t>Girón Morales , Adrián Obdulio</t>
  </si>
  <si>
    <t>224019</t>
  </si>
  <si>
    <t>Maldonado Ortiz, José Andrés</t>
  </si>
  <si>
    <t>225024</t>
  </si>
  <si>
    <t>Palacios Herrera, Juan Diego</t>
  </si>
  <si>
    <t>225070</t>
  </si>
  <si>
    <t>Paz, Matthew I</t>
  </si>
  <si>
    <t>224072</t>
  </si>
  <si>
    <t>Ramírez Eguizabal, Esteban Emiliano</t>
  </si>
  <si>
    <t>224038</t>
  </si>
  <si>
    <t>Reyes Estrada, Ariadna Isabel</t>
  </si>
  <si>
    <t>225055</t>
  </si>
  <si>
    <t>Rosada Rojas, Mariana</t>
  </si>
  <si>
    <t>226020</t>
  </si>
  <si>
    <t>Ruiz Cabrera, Pablo Miguel</t>
  </si>
  <si>
    <t>226017</t>
  </si>
  <si>
    <t>Ruiz Ramírez, Mariel Eleonora</t>
  </si>
  <si>
    <t>224015</t>
  </si>
  <si>
    <t>Sánchez Oliva, Daniel Emilio</t>
  </si>
  <si>
    <t>224059</t>
  </si>
  <si>
    <t>Sotomora Mejía, Natalia Ester</t>
  </si>
  <si>
    <t>224071</t>
  </si>
  <si>
    <t>Tobar Ibarra, Walter Santiago</t>
  </si>
  <si>
    <t>225066</t>
  </si>
  <si>
    <t>Vega Lee, Adriana</t>
  </si>
  <si>
    <t>224014</t>
  </si>
  <si>
    <t>Verdera Madrazo, Alejandra Isabella</t>
  </si>
  <si>
    <t>EDUCA021B</t>
  </si>
  <si>
    <t>022A</t>
  </si>
  <si>
    <t>Segundo Primaria A</t>
  </si>
  <si>
    <t>224023</t>
  </si>
  <si>
    <t xml:space="preserve">Abrego Barrera, Jorge Samir </t>
  </si>
  <si>
    <t>224087</t>
  </si>
  <si>
    <t>Aguirre Hernández, Julián André</t>
  </si>
  <si>
    <t>223028</t>
  </si>
  <si>
    <t>Alvarado García, Angie Sofía</t>
  </si>
  <si>
    <t>224025</t>
  </si>
  <si>
    <t>Archila Quiroa, Marcela</t>
  </si>
  <si>
    <t>223002</t>
  </si>
  <si>
    <t>Arocha Lara, Rafael</t>
  </si>
  <si>
    <t>223096</t>
  </si>
  <si>
    <t>Ayala Girón, Emma Isabella</t>
  </si>
  <si>
    <t>226055</t>
  </si>
  <si>
    <t>Bolaños Barrios, Nicolás</t>
  </si>
  <si>
    <t>223027</t>
  </si>
  <si>
    <t>Búcaro Toriello, Martín</t>
  </si>
  <si>
    <t>223004</t>
  </si>
  <si>
    <t>Cifuentes Amado, Anelisse Fernanda</t>
  </si>
  <si>
    <t>224030</t>
  </si>
  <si>
    <t>Cruz Linares, Matías Antonio</t>
  </si>
  <si>
    <t>223039</t>
  </si>
  <si>
    <t>Diéguez Reyes, Giovanni</t>
  </si>
  <si>
    <t>223038</t>
  </si>
  <si>
    <t>Elgueta Morales, Gustavo Guillermo</t>
  </si>
  <si>
    <t>223045</t>
  </si>
  <si>
    <t>Erales Santizo, Ignacio</t>
  </si>
  <si>
    <t>224031</t>
  </si>
  <si>
    <t>Flores Hurtado, Mateo</t>
  </si>
  <si>
    <t>224052</t>
  </si>
  <si>
    <t>Fuentes Rodas, Thiago Emiliano</t>
  </si>
  <si>
    <t>223118</t>
  </si>
  <si>
    <t>Fuks Archila, Zoe Daniela</t>
  </si>
  <si>
    <t>223108</t>
  </si>
  <si>
    <t>García García , Jimena Victoria</t>
  </si>
  <si>
    <t>224075</t>
  </si>
  <si>
    <t>Girón Díaz, Gabriel André</t>
  </si>
  <si>
    <t>223007</t>
  </si>
  <si>
    <t>Godinez Marroquín, Rodrigo</t>
  </si>
  <si>
    <t>223016</t>
  </si>
  <si>
    <t>González Méndez, Gabriel Estuardo</t>
  </si>
  <si>
    <t>223102</t>
  </si>
  <si>
    <t>González Ríos, Noah Isabella</t>
  </si>
  <si>
    <t>223020</t>
  </si>
  <si>
    <t>Herrera Esposito , Paulina</t>
  </si>
  <si>
    <t>223021</t>
  </si>
  <si>
    <t>Lee Caballeros, Kilian</t>
  </si>
  <si>
    <t>223073</t>
  </si>
  <si>
    <t>Luna Mansilla, Fátima Sofía</t>
  </si>
  <si>
    <t>223074</t>
  </si>
  <si>
    <t>Martínez Arévalo , Brandon Alexander</t>
  </si>
  <si>
    <t>223075</t>
  </si>
  <si>
    <t>Méndez Aldana, Abril</t>
  </si>
  <si>
    <t>225065</t>
  </si>
  <si>
    <t>Mis Girón, Miguel André</t>
  </si>
  <si>
    <t>EDUCA022A</t>
  </si>
  <si>
    <t>022B</t>
  </si>
  <si>
    <t>Segundo Primaria B</t>
  </si>
  <si>
    <t>223034</t>
  </si>
  <si>
    <t>del Cid Lémus, Sara</t>
  </si>
  <si>
    <t>223012</t>
  </si>
  <si>
    <t>Gómez Chang, Mia Isabella</t>
  </si>
  <si>
    <t>223009</t>
  </si>
  <si>
    <t>Larios Valdez, Marcela</t>
  </si>
  <si>
    <t>223094</t>
  </si>
  <si>
    <t>Lemus Bernal, Luna Ximena</t>
  </si>
  <si>
    <t>223072</t>
  </si>
  <si>
    <t xml:space="preserve">Luna Mansilla, Adrián Alejandro </t>
  </si>
  <si>
    <t>224027</t>
  </si>
  <si>
    <t>Manzo Madrid, Natalia Valentina</t>
  </si>
  <si>
    <t>223080</t>
  </si>
  <si>
    <t>Martinez Rodenas, Fátima</t>
  </si>
  <si>
    <t>223044</t>
  </si>
  <si>
    <t>Mendoza González, Rodrigo Alejandro</t>
  </si>
  <si>
    <t>223026</t>
  </si>
  <si>
    <t>Negreros López, Nina Simone</t>
  </si>
  <si>
    <t>223010</t>
  </si>
  <si>
    <t>Paz Castillo, Paula María</t>
  </si>
  <si>
    <t>223008</t>
  </si>
  <si>
    <t>Porres Rodríguez, Ian Fernando</t>
  </si>
  <si>
    <t>223001</t>
  </si>
  <si>
    <t xml:space="preserve">Portillo Gutierrez, Martín </t>
  </si>
  <si>
    <t>223107</t>
  </si>
  <si>
    <t>Rodriguez García, Marcelo</t>
  </si>
  <si>
    <t>223025</t>
  </si>
  <si>
    <t>Romero Fuentes, Isabella Estefania</t>
  </si>
  <si>
    <t>223071</t>
  </si>
  <si>
    <t>Ruiz Villegas, Julián Danilo</t>
  </si>
  <si>
    <t>225078</t>
  </si>
  <si>
    <t>Salguero Marroquin, Camilo André</t>
  </si>
  <si>
    <t>225056</t>
  </si>
  <si>
    <t>Salguero Quijada, Felipe Ignacio</t>
  </si>
  <si>
    <t>225027</t>
  </si>
  <si>
    <t>Samayoa López, Luis Pedro</t>
  </si>
  <si>
    <t>223018</t>
  </si>
  <si>
    <t>Santisteban Chacón, Estefany Sofía</t>
  </si>
  <si>
    <t>223070</t>
  </si>
  <si>
    <t>Santos Torres, Diego Andrés</t>
  </si>
  <si>
    <t>224026</t>
  </si>
  <si>
    <t>Sian Hernández, Mathias Andree</t>
  </si>
  <si>
    <t>223022</t>
  </si>
  <si>
    <t>Ton Liang, Luis Adrian</t>
  </si>
  <si>
    <t>223011</t>
  </si>
  <si>
    <t>Trabanino Argueta, Lucca</t>
  </si>
  <si>
    <t>224053</t>
  </si>
  <si>
    <t xml:space="preserve">Trujillo Tello, Flavio Antonio </t>
  </si>
  <si>
    <t>223014</t>
  </si>
  <si>
    <t>Vega Luna, Alejandro</t>
  </si>
  <si>
    <t>223082</t>
  </si>
  <si>
    <t>Wever Maldonado, Nicolás</t>
  </si>
  <si>
    <t>223005</t>
  </si>
  <si>
    <t>Zelada Díaz, Rafael</t>
  </si>
  <si>
    <t>EDUCA022B</t>
  </si>
  <si>
    <t>023A</t>
  </si>
  <si>
    <t>Tercero Primaria A</t>
  </si>
  <si>
    <t>222064</t>
  </si>
  <si>
    <t xml:space="preserve">Aguilar Villeda, Sebastián </t>
  </si>
  <si>
    <t>223090</t>
  </si>
  <si>
    <t>Aguirre Ramos , Fátima</t>
  </si>
  <si>
    <t>224043</t>
  </si>
  <si>
    <t>Aldana Arteaga, Mariandré</t>
  </si>
  <si>
    <t>223060</t>
  </si>
  <si>
    <t>Almorza Pérez, Juan Diego</t>
  </si>
  <si>
    <t>222025</t>
  </si>
  <si>
    <t>Alvarado Mota, Mariano Rogelio</t>
  </si>
  <si>
    <t>224040</t>
  </si>
  <si>
    <t>Aparicio Franco, Martina Lucía</t>
  </si>
  <si>
    <t>222001</t>
  </si>
  <si>
    <t>Ascoli Castillo, Carlos Enrique</t>
  </si>
  <si>
    <t>222042</t>
  </si>
  <si>
    <t>Barrios Castañeda, Camila</t>
  </si>
  <si>
    <t>222017</t>
  </si>
  <si>
    <t>Berganza Véliz, Carlos Antonio</t>
  </si>
  <si>
    <t>224061</t>
  </si>
  <si>
    <t>Boburg Recinos, Jesé</t>
  </si>
  <si>
    <t>222071</t>
  </si>
  <si>
    <t>Brol Marroquín, Natalia Ariadne</t>
  </si>
  <si>
    <t>225047</t>
  </si>
  <si>
    <t>Cabrera de la Vega, Leonardo Andres</t>
  </si>
  <si>
    <t>224062</t>
  </si>
  <si>
    <t>Cáceres Guerrero, Emma Valentina</t>
  </si>
  <si>
    <t>222063</t>
  </si>
  <si>
    <t>Castellanos Varela, Juan Ignacio</t>
  </si>
  <si>
    <t>223056</t>
  </si>
  <si>
    <t>Castro Cárdenas, Lucas Mateo</t>
  </si>
  <si>
    <t>223049</t>
  </si>
  <si>
    <t>Chacón Pérez, Luis Santiago</t>
  </si>
  <si>
    <t>223115</t>
  </si>
  <si>
    <t>Corado Saquic, Elías Emanuel</t>
  </si>
  <si>
    <t>221077</t>
  </si>
  <si>
    <t>De La Cruz Maldonado, Montserrat</t>
  </si>
  <si>
    <t>223084</t>
  </si>
  <si>
    <t>del Cid Camarero, Nicolás</t>
  </si>
  <si>
    <t>222022</t>
  </si>
  <si>
    <t>Elgueta Morales, Katia Lorena</t>
  </si>
  <si>
    <t>222092</t>
  </si>
  <si>
    <t>Fernández Pérez, Matías Martín</t>
  </si>
  <si>
    <t>222009</t>
  </si>
  <si>
    <t>García Alvarado, Sebastián José</t>
  </si>
  <si>
    <t>222067</t>
  </si>
  <si>
    <t>García Rosales, Martín Emiliano</t>
  </si>
  <si>
    <t>224041</t>
  </si>
  <si>
    <t>Ixpaché Orantes, Sebastián Alejandro</t>
  </si>
  <si>
    <t>222049</t>
  </si>
  <si>
    <t>Martínez Lucas , Esteban Rodrigo</t>
  </si>
  <si>
    <t>222050</t>
  </si>
  <si>
    <t>Nuccetelli Saraccini, Aurora</t>
  </si>
  <si>
    <t>222086</t>
  </si>
  <si>
    <t>Paiz Rodríguez, María</t>
  </si>
  <si>
    <t>222031</t>
  </si>
  <si>
    <t>Portillo Reyes, Isabella María</t>
  </si>
  <si>
    <t>223058</t>
  </si>
  <si>
    <t>Valdez Barrios, Valentina</t>
  </si>
  <si>
    <t>EDUCA023A</t>
  </si>
  <si>
    <t>023B</t>
  </si>
  <si>
    <t>Tercero Primaria B</t>
  </si>
  <si>
    <t>222073</t>
  </si>
  <si>
    <t>Bolaños Molina, Martín Antonio</t>
  </si>
  <si>
    <t>222046</t>
  </si>
  <si>
    <t>De León Castro , Matías Leonel</t>
  </si>
  <si>
    <t>224045</t>
  </si>
  <si>
    <t>del Cid Ramírez, José Guillermo</t>
  </si>
  <si>
    <t>222006</t>
  </si>
  <si>
    <t>Donis de la Roca, Juan Ignacio</t>
  </si>
  <si>
    <t>222018</t>
  </si>
  <si>
    <t>España Díaz, Valentina Fernanda</t>
  </si>
  <si>
    <t>223019</t>
  </si>
  <si>
    <t>Fernández Flores, Adrián José</t>
  </si>
  <si>
    <t>222004</t>
  </si>
  <si>
    <t>Flores Alvarez, André</t>
  </si>
  <si>
    <t>222034</t>
  </si>
  <si>
    <t>García España, Emilio</t>
  </si>
  <si>
    <t>224076</t>
  </si>
  <si>
    <t>Girón Díaz, Mauro Alessandro</t>
  </si>
  <si>
    <t>222016</t>
  </si>
  <si>
    <t>Gómez Guzmán, Luis Alejandro</t>
  </si>
  <si>
    <t>223013</t>
  </si>
  <si>
    <t>Gómez Mancilla, Joaquín Alejandro</t>
  </si>
  <si>
    <t>223051</t>
  </si>
  <si>
    <t>Gómez Villar, Emma Luciana</t>
  </si>
  <si>
    <t>222033</t>
  </si>
  <si>
    <t>Guerra Sologaistoa, Alejandro</t>
  </si>
  <si>
    <t>223121</t>
  </si>
  <si>
    <t>Hernández Alfaro, Emma Elieth</t>
  </si>
  <si>
    <t>222024</t>
  </si>
  <si>
    <t>Jorge Beteta, Lila Valentina</t>
  </si>
  <si>
    <t>222015</t>
  </si>
  <si>
    <t>King Montenegro, Valentina</t>
  </si>
  <si>
    <t>222088</t>
  </si>
  <si>
    <t>Linares Alvarez, Lia Valentina</t>
  </si>
  <si>
    <t>222002</t>
  </si>
  <si>
    <t>López Viuche, Isis Camila</t>
  </si>
  <si>
    <t>222021</t>
  </si>
  <si>
    <t>Luna Herrarte , Nathaly Isabella</t>
  </si>
  <si>
    <t>222037</t>
  </si>
  <si>
    <t>Magermans, Paulette Amelie</t>
  </si>
  <si>
    <t>223057</t>
  </si>
  <si>
    <t>Martínez Arévalo , Lindsay Nicole</t>
  </si>
  <si>
    <t>222032</t>
  </si>
  <si>
    <t>Mondal Padilla, Javier Ignacio</t>
  </si>
  <si>
    <t>222020</t>
  </si>
  <si>
    <t>Morales Moscoso, Valentina</t>
  </si>
  <si>
    <t>222047</t>
  </si>
  <si>
    <t>Ogaldez Fuentes, Lucca</t>
  </si>
  <si>
    <t>222041</t>
  </si>
  <si>
    <t>Peña Monroy, Cesar Adrian</t>
  </si>
  <si>
    <t>223055</t>
  </si>
  <si>
    <t>Ramírez Bolaños, José Carlos</t>
  </si>
  <si>
    <t>222051</t>
  </si>
  <si>
    <t>Ramírez Montes, Mateo Andrés</t>
  </si>
  <si>
    <t>224042</t>
  </si>
  <si>
    <t>Santos de León, Miguel Angel</t>
  </si>
  <si>
    <t>EDUCA023B</t>
  </si>
  <si>
    <t>023C</t>
  </si>
  <si>
    <t>Tercero Primaria C</t>
  </si>
  <si>
    <t>223053</t>
  </si>
  <si>
    <t>Chévez Palma, Santiago</t>
  </si>
  <si>
    <t>222076</t>
  </si>
  <si>
    <t>de León de la Riva, Valentina</t>
  </si>
  <si>
    <t>223116</t>
  </si>
  <si>
    <t>Delgado Mendez, Thaiyerlis Johanyeli</t>
  </si>
  <si>
    <t>223103</t>
  </si>
  <si>
    <t>Echeverría López, Ricardo</t>
  </si>
  <si>
    <t>225057</t>
  </si>
  <si>
    <t>Escalante Gutiérrez, Rodrigo Sebastián</t>
  </si>
  <si>
    <t>223085</t>
  </si>
  <si>
    <t>España Molina, Gema Sofía</t>
  </si>
  <si>
    <t>222036</t>
  </si>
  <si>
    <t>García Cortéz, Juan Diego</t>
  </si>
  <si>
    <t>224046</t>
  </si>
  <si>
    <t>Lau Alvarez, Emilio</t>
  </si>
  <si>
    <t>223048</t>
  </si>
  <si>
    <t>Licardié Fuentes, Samuel Andrés</t>
  </si>
  <si>
    <t>222026</t>
  </si>
  <si>
    <t>Makepeace Beltetón, Esteban Gilberto</t>
  </si>
  <si>
    <t>224081</t>
  </si>
  <si>
    <t>Martínez Colocho, Fabiana Alexandra</t>
  </si>
  <si>
    <t>223054</t>
  </si>
  <si>
    <t>Méndez Aguilar, Lucca Nicolas</t>
  </si>
  <si>
    <t>222052</t>
  </si>
  <si>
    <t>Meyer Aldana , Karl Markus</t>
  </si>
  <si>
    <t>222044</t>
  </si>
  <si>
    <t>Morales Paz, Sofía Daniela</t>
  </si>
  <si>
    <t>222030</t>
  </si>
  <si>
    <t xml:space="preserve">Morales Rodríguez, Ana Isabel </t>
  </si>
  <si>
    <t>223033</t>
  </si>
  <si>
    <t xml:space="preserve">Phillip Figueroa , Olivia </t>
  </si>
  <si>
    <t>222035</t>
  </si>
  <si>
    <t>Rodas Toledo , Alessandra María</t>
  </si>
  <si>
    <t>222027</t>
  </si>
  <si>
    <t>Rosales Mendizabal, Marcela</t>
  </si>
  <si>
    <t>223083</t>
  </si>
  <si>
    <t>Ruiz Pellecer, Juan de Dios</t>
  </si>
  <si>
    <t>222096</t>
  </si>
  <si>
    <t>Ruiz Prado, Pablo Josué</t>
  </si>
  <si>
    <t>222014</t>
  </si>
  <si>
    <t>Santa Cruz Najera, Santiago</t>
  </si>
  <si>
    <t>222008</t>
  </si>
  <si>
    <t>Santisteban Girón, Walentina</t>
  </si>
  <si>
    <t>223059</t>
  </si>
  <si>
    <t>Soch Cruz, Ana Gabriela</t>
  </si>
  <si>
    <t>224063</t>
  </si>
  <si>
    <t>Solares Robles, Marcelo André</t>
  </si>
  <si>
    <t>223047</t>
  </si>
  <si>
    <t>Sotomora Mejía, José David</t>
  </si>
  <si>
    <t>223099</t>
  </si>
  <si>
    <t>Ureta Morán, Daniela Fernanda</t>
  </si>
  <si>
    <t>222013</t>
  </si>
  <si>
    <t>Velasco Santizo, Luz Eneida</t>
  </si>
  <si>
    <t>EDUCA023C</t>
  </si>
  <si>
    <t>024A</t>
  </si>
  <si>
    <t>Cuarto Primaria A</t>
  </si>
  <si>
    <t>223119</t>
  </si>
  <si>
    <t>Aceytuno León, Diego José</t>
  </si>
  <si>
    <t>221071</t>
  </si>
  <si>
    <t>Alvarado Ramírez, Mariana</t>
  </si>
  <si>
    <t>221007</t>
  </si>
  <si>
    <t>Alvarado Zeissig, Matías André</t>
  </si>
  <si>
    <t>223113</t>
  </si>
  <si>
    <t>Alvarez Ruano, Javier Fernando</t>
  </si>
  <si>
    <t>222057</t>
  </si>
  <si>
    <t>Asturias Juárez, Esteban</t>
  </si>
  <si>
    <t>221045</t>
  </si>
  <si>
    <t>Castillo Escobar, Juan Esteban</t>
  </si>
  <si>
    <t>221038</t>
  </si>
  <si>
    <t>Castillo Manzo, Miguel Angel</t>
  </si>
  <si>
    <t>221083</t>
  </si>
  <si>
    <t>Escobar Orellana, Luciana Isabella</t>
  </si>
  <si>
    <t>222054</t>
  </si>
  <si>
    <t>Fernández Paz, María Andrée</t>
  </si>
  <si>
    <t>226031</t>
  </si>
  <si>
    <t>Flores Faena, Santiago André</t>
  </si>
  <si>
    <t>221036</t>
  </si>
  <si>
    <t>Gómez Chang, Valentina</t>
  </si>
  <si>
    <t>221006</t>
  </si>
  <si>
    <t>Gonzalez González, Diego Raúl</t>
  </si>
  <si>
    <t>221021</t>
  </si>
  <si>
    <t>González Peña, Maria Paula</t>
  </si>
  <si>
    <t>223106</t>
  </si>
  <si>
    <t>Gordillo Vásquez, Pablo David</t>
  </si>
  <si>
    <t>221039</t>
  </si>
  <si>
    <t>Hernández Gómez, Leonardo</t>
  </si>
  <si>
    <t>223088</t>
  </si>
  <si>
    <t>Marroquín León, Emma</t>
  </si>
  <si>
    <t>223066</t>
  </si>
  <si>
    <t>Montoya Mata, Mateo</t>
  </si>
  <si>
    <t>221053</t>
  </si>
  <si>
    <t>Neyra Oliva, Misael</t>
  </si>
  <si>
    <t>222055</t>
  </si>
  <si>
    <t>Orellana López, Martín Nicolás</t>
  </si>
  <si>
    <t>221097</t>
  </si>
  <si>
    <t>Reyes Estrada, Natalia Sarahí</t>
  </si>
  <si>
    <t>221042</t>
  </si>
  <si>
    <t>Rodas Reyes , Marinés</t>
  </si>
  <si>
    <t>222094</t>
  </si>
  <si>
    <t>Ruiz Prado, José Daniel</t>
  </si>
  <si>
    <t>221019</t>
  </si>
  <si>
    <t>Sánchez Oliva, Victoria Isabel</t>
  </si>
  <si>
    <t>221086</t>
  </si>
  <si>
    <t>Sosa Robles, Adriana Daniela</t>
  </si>
  <si>
    <t>221018</t>
  </si>
  <si>
    <t>Tindell Loy, Christian Eduardo</t>
  </si>
  <si>
    <t>EDUCA024A</t>
  </si>
  <si>
    <t>024B</t>
  </si>
  <si>
    <t>Cuarto Primaria B</t>
  </si>
  <si>
    <t>221079</t>
  </si>
  <si>
    <t>Benítez Melgar, Isabel</t>
  </si>
  <si>
    <t>221059</t>
  </si>
  <si>
    <t>Duarte López, Annika Fiorella</t>
  </si>
  <si>
    <t>221003</t>
  </si>
  <si>
    <t>Flores Alvarez, Alika</t>
  </si>
  <si>
    <t>222069</t>
  </si>
  <si>
    <t>Garcia Maldonado,  Valentina Camila</t>
  </si>
  <si>
    <t>221041</t>
  </si>
  <si>
    <t>Gonzalez López, Marcos Adrián</t>
  </si>
  <si>
    <t>221056</t>
  </si>
  <si>
    <t>Granados Gracias, Valeria</t>
  </si>
  <si>
    <t>226054</t>
  </si>
  <si>
    <t>Landaverde Gutierrez, Antony Santiago</t>
  </si>
  <si>
    <t>221015</t>
  </si>
  <si>
    <t>Leal González, Rodrigo</t>
  </si>
  <si>
    <t>223050</t>
  </si>
  <si>
    <t>López Alvárez, David Isaac</t>
  </si>
  <si>
    <t>221096</t>
  </si>
  <si>
    <t>Mérida Caballeros, Lucas</t>
  </si>
  <si>
    <t>221043</t>
  </si>
  <si>
    <t>Mérida Sánchez, Gabriel</t>
  </si>
  <si>
    <t>221088</t>
  </si>
  <si>
    <t xml:space="preserve">Monterroso Rodriguez, Líah Isabella </t>
  </si>
  <si>
    <t>225064</t>
  </si>
  <si>
    <t>Morales Castro, Ana Paula</t>
  </si>
  <si>
    <t>221029</t>
  </si>
  <si>
    <t>Morales Estrada, Fabian André</t>
  </si>
  <si>
    <t>225058</t>
  </si>
  <si>
    <t>Ortiz Masek, Diego Gustavo</t>
  </si>
  <si>
    <t>221030</t>
  </si>
  <si>
    <t>Paniagua García, Pablo Andres</t>
  </si>
  <si>
    <t>223065</t>
  </si>
  <si>
    <t>Pernillo Chilin, Fabián Emilio</t>
  </si>
  <si>
    <t>221068</t>
  </si>
  <si>
    <t>Rodas Aceituno , Diego Renato</t>
  </si>
  <si>
    <t>221034</t>
  </si>
  <si>
    <t xml:space="preserve">Ronquillo Ochoa , Juan Ignacio </t>
  </si>
  <si>
    <t>222091</t>
  </si>
  <si>
    <t>Salazar Judeh, Adrián</t>
  </si>
  <si>
    <t>221063</t>
  </si>
  <si>
    <t xml:space="preserve">Santis Milián , Fabricio </t>
  </si>
  <si>
    <t>221057</t>
  </si>
  <si>
    <t xml:space="preserve">Sierra Furlán, Estefanía </t>
  </si>
  <si>
    <t>225082</t>
  </si>
  <si>
    <t>Sierra Rodas, Sara Raquel</t>
  </si>
  <si>
    <t>EDUCA024B</t>
  </si>
  <si>
    <t>024C</t>
  </si>
  <si>
    <t>Cuarto Primaria C</t>
  </si>
  <si>
    <t>221093</t>
  </si>
  <si>
    <t>Aresti Arias, Miranda Victoria</t>
  </si>
  <si>
    <t>223114</t>
  </si>
  <si>
    <t>Celada Cardona, Fátima Nicole</t>
  </si>
  <si>
    <t>223063</t>
  </si>
  <si>
    <t>Celada Martinez, Ana Sophia</t>
  </si>
  <si>
    <t>221013</t>
  </si>
  <si>
    <t>De León Jop, Valentina</t>
  </si>
  <si>
    <t>221031</t>
  </si>
  <si>
    <t>Godínez Melgarejo, Rafael</t>
  </si>
  <si>
    <t>221049</t>
  </si>
  <si>
    <t>Granados Gracias, Rodrigo</t>
  </si>
  <si>
    <t>222095</t>
  </si>
  <si>
    <t>Hernández Peláez, Ana Camila Fernanda</t>
  </si>
  <si>
    <t>223068</t>
  </si>
  <si>
    <t>Herrera Rojas, Juan Fernando</t>
  </si>
  <si>
    <t>221048</t>
  </si>
  <si>
    <t xml:space="preserve">León Lavarreda, Sergio Antonio </t>
  </si>
  <si>
    <t>222061</t>
  </si>
  <si>
    <t>López Márquez, Valentina</t>
  </si>
  <si>
    <t>221005</t>
  </si>
  <si>
    <t>Lou Meda, Sean</t>
  </si>
  <si>
    <t>222101</t>
  </si>
  <si>
    <t>Manzo Madrid, Sofía Isabel</t>
  </si>
  <si>
    <t>222075</t>
  </si>
  <si>
    <t>Marroquín Alvarez, Sophia Abigail</t>
  </si>
  <si>
    <t>226044</t>
  </si>
  <si>
    <t>Mateo Martinez, Adrián Alexander</t>
  </si>
  <si>
    <t>223069</t>
  </si>
  <si>
    <t>Mendez Cruz, Nery Victor Gustavo</t>
  </si>
  <si>
    <t>223062</t>
  </si>
  <si>
    <t>Monzón Saenz, Carlos Eduardo</t>
  </si>
  <si>
    <t>221084</t>
  </si>
  <si>
    <t>Morales de León, Fabio Ernesto</t>
  </si>
  <si>
    <t>221032</t>
  </si>
  <si>
    <t>Perusina Coyoy, Matías Gabriel</t>
  </si>
  <si>
    <t>221067</t>
  </si>
  <si>
    <t>Rodas Aceituno , Fabio Renato</t>
  </si>
  <si>
    <t>221033</t>
  </si>
  <si>
    <t>Roldán Alfaro, David Santiago</t>
  </si>
  <si>
    <t>221008</t>
  </si>
  <si>
    <t>Rosales Gudiel, Marco Gabriel</t>
  </si>
  <si>
    <t>221075</t>
  </si>
  <si>
    <t>Santos Castillo, Sebastián Francisco</t>
  </si>
  <si>
    <t>221010</t>
  </si>
  <si>
    <t>Solorzano Marroquín, Amanda Fabiola</t>
  </si>
  <si>
    <t>221069</t>
  </si>
  <si>
    <t>Vásquez Lemus , José Emilio</t>
  </si>
  <si>
    <t>EDUCA024C</t>
  </si>
  <si>
    <t>025A</t>
  </si>
  <si>
    <t>Quinto Primaria A</t>
  </si>
  <si>
    <t>221104</t>
  </si>
  <si>
    <t>Aragón Morales, Santiago</t>
  </si>
  <si>
    <t>223032</t>
  </si>
  <si>
    <t>Barrientos Noguera, Maximiliano</t>
  </si>
  <si>
    <t>220063</t>
  </si>
  <si>
    <t>Búcaro Toriello, Fátima</t>
  </si>
  <si>
    <t>225046</t>
  </si>
  <si>
    <t>Cabrera de la Vega, Pablo Emilio</t>
  </si>
  <si>
    <t>224073</t>
  </si>
  <si>
    <t>Cámbara Pérez, Marco Antonio</t>
  </si>
  <si>
    <t>220027</t>
  </si>
  <si>
    <t>Cardona Torón, Javier Antonio</t>
  </si>
  <si>
    <t>220136</t>
  </si>
  <si>
    <t xml:space="preserve">Carrera Ramirez, Amelie </t>
  </si>
  <si>
    <t>223030</t>
  </si>
  <si>
    <t>Casasola Mendoza, Indigo</t>
  </si>
  <si>
    <t>220015</t>
  </si>
  <si>
    <t xml:space="preserve">Castañaza García, Emily Valeria </t>
  </si>
  <si>
    <t>223036</t>
  </si>
  <si>
    <t>Castillo Leal, Adriana Valeria</t>
  </si>
  <si>
    <t>220066</t>
  </si>
  <si>
    <t xml:space="preserve">De Bruin Paz, Emma Geraldine </t>
  </si>
  <si>
    <t>220017</t>
  </si>
  <si>
    <t>De León Castro , Santiago José</t>
  </si>
  <si>
    <t>220008</t>
  </si>
  <si>
    <t>Félix Roldán, Valentina</t>
  </si>
  <si>
    <t>222062</t>
  </si>
  <si>
    <t>Girón Martínez, Alexander Gabriel</t>
  </si>
  <si>
    <t>220092</t>
  </si>
  <si>
    <t>Girón Morales, Luis Fernando</t>
  </si>
  <si>
    <t>223105</t>
  </si>
  <si>
    <t>Gordillo Vásquez, Sofía Ailein</t>
  </si>
  <si>
    <t>220009</t>
  </si>
  <si>
    <t>Guzmán Schwartz, David Andrés</t>
  </si>
  <si>
    <t>223111</t>
  </si>
  <si>
    <t>Hernández Illescas, Manuel Andrés</t>
  </si>
  <si>
    <t>220021</t>
  </si>
  <si>
    <t>King Franco, Luis Pedro</t>
  </si>
  <si>
    <t>220090</t>
  </si>
  <si>
    <t>Lemus Serrano, Juan Ignacio</t>
  </si>
  <si>
    <t>220075</t>
  </si>
  <si>
    <t xml:space="preserve">López Ruiz, Ana Belén </t>
  </si>
  <si>
    <t>223095</t>
  </si>
  <si>
    <t>Mazariegos Villagrán, Matías</t>
  </si>
  <si>
    <t>220076</t>
  </si>
  <si>
    <t>Monroy Monterroso, José Daniel</t>
  </si>
  <si>
    <t>220094</t>
  </si>
  <si>
    <t>Monterroso Hurtado, José Daniel</t>
  </si>
  <si>
    <t>222060</t>
  </si>
  <si>
    <t>Monzón Catalán, Jose Luis Alvaro</t>
  </si>
  <si>
    <t>220011</t>
  </si>
  <si>
    <t>Morales Echeverría , Fátima Camila</t>
  </si>
  <si>
    <t>225059</t>
  </si>
  <si>
    <t>Moreno Veliz, Estuardo Isaac</t>
  </si>
  <si>
    <t>222059</t>
  </si>
  <si>
    <t xml:space="preserve">Muñoz Mata, Dulce Maria </t>
  </si>
  <si>
    <t>220078</t>
  </si>
  <si>
    <t>Najera Gómez, Emilio Javier</t>
  </si>
  <si>
    <t>220045</t>
  </si>
  <si>
    <t>Portillo Martínez, Juan Marcos</t>
  </si>
  <si>
    <t>220109</t>
  </si>
  <si>
    <t>Santis Milián , Romina</t>
  </si>
  <si>
    <t>220046</t>
  </si>
  <si>
    <t xml:space="preserve">Sosa Herrera, Daniela Sofía </t>
  </si>
  <si>
    <t>EDUCA025A</t>
  </si>
  <si>
    <t>025B</t>
  </si>
  <si>
    <t>Quinto Primaria B</t>
  </si>
  <si>
    <t>220001</t>
  </si>
  <si>
    <t>Abascal Herrera, Rafael</t>
  </si>
  <si>
    <t>220002</t>
  </si>
  <si>
    <t>Aguilar Bolaños, Lucas</t>
  </si>
  <si>
    <t>221091</t>
  </si>
  <si>
    <t xml:space="preserve">Alfaro Sagastume, Fabian </t>
  </si>
  <si>
    <t>220025</t>
  </si>
  <si>
    <t>Alvarado Ramírez, Natalia</t>
  </si>
  <si>
    <t>220003</t>
  </si>
  <si>
    <t>Alvarez Marroquin, Aurora</t>
  </si>
  <si>
    <t>220097</t>
  </si>
  <si>
    <t>Alvarez Pernillo , Emma Sofía</t>
  </si>
  <si>
    <t>220049</t>
  </si>
  <si>
    <t>Colindres Valdez, José Ignacio</t>
  </si>
  <si>
    <t>220005</t>
  </si>
  <si>
    <t>Contreras Pérez, Pabloandré</t>
  </si>
  <si>
    <t>221080</t>
  </si>
  <si>
    <t>Cruz García, Fernando Javier</t>
  </si>
  <si>
    <t>220134</t>
  </si>
  <si>
    <t>De León Aldana, Camila Eunice</t>
  </si>
  <si>
    <t>220055</t>
  </si>
  <si>
    <t xml:space="preserve">Garzáro Girón , Nicolás </t>
  </si>
  <si>
    <t>220039</t>
  </si>
  <si>
    <t xml:space="preserve">Girón Melgar, Fabián </t>
  </si>
  <si>
    <t>220108</t>
  </si>
  <si>
    <t xml:space="preserve">Guerra Sologaistoa, Andrea Daniela </t>
  </si>
  <si>
    <t>221078</t>
  </si>
  <si>
    <t>Gutierrez Fuentes, Adrian Nicolas</t>
  </si>
  <si>
    <t>220072</t>
  </si>
  <si>
    <t xml:space="preserve">Imeri Cordón , Sebastián Akiel </t>
  </si>
  <si>
    <t>220028</t>
  </si>
  <si>
    <t>King Franco, Sara Paulina</t>
  </si>
  <si>
    <t>220056</t>
  </si>
  <si>
    <t>Lemus Dorst , Gabriel Andres</t>
  </si>
  <si>
    <t>220042</t>
  </si>
  <si>
    <t>Lemus Serrano, José Andrés</t>
  </si>
  <si>
    <t>220010</t>
  </si>
  <si>
    <t>Monterroso Hurtado, Juan Fernando</t>
  </si>
  <si>
    <t>223031</t>
  </si>
  <si>
    <t>Morales Monzón, Luisa Fernanda</t>
  </si>
  <si>
    <t>220103</t>
  </si>
  <si>
    <t>Orozco Orellana, Rodrigo André</t>
  </si>
  <si>
    <t>220036</t>
  </si>
  <si>
    <t>Ortíz Reynoso , Christian Mateo</t>
  </si>
  <si>
    <t>225029</t>
  </si>
  <si>
    <t>Palacios Herrera, Isabella Sofia</t>
  </si>
  <si>
    <t>220053</t>
  </si>
  <si>
    <t>Pezzarossi Facciano , Gianluca André</t>
  </si>
  <si>
    <t>220022</t>
  </si>
  <si>
    <t>Polanco Pelaez, Valentina</t>
  </si>
  <si>
    <t>220084</t>
  </si>
  <si>
    <t>Reina Navarijo, Susan Lucía</t>
  </si>
  <si>
    <t>225083</t>
  </si>
  <si>
    <t>Rosales Ordoñez, Sofía</t>
  </si>
  <si>
    <t>220037</t>
  </si>
  <si>
    <t>Sandoval Mérida , Sheila Alejandra</t>
  </si>
  <si>
    <t>220089</t>
  </si>
  <si>
    <t xml:space="preserve">Saravia Recinos, Pablo Matías </t>
  </si>
  <si>
    <t>220111</t>
  </si>
  <si>
    <t>Titus Moreno , Ariadny Stephania</t>
  </si>
  <si>
    <t>220104</t>
  </si>
  <si>
    <t>Videz Solares, Gabriel</t>
  </si>
  <si>
    <t>EDUCA025B</t>
  </si>
  <si>
    <t>025C</t>
  </si>
  <si>
    <t>Quinto Primaria C</t>
  </si>
  <si>
    <t>221102</t>
  </si>
  <si>
    <t>Aceituno Sanchez, Alexa Miranda</t>
  </si>
  <si>
    <t>220024</t>
  </si>
  <si>
    <t>Alay Véliz, Natalia Sofía</t>
  </si>
  <si>
    <t>220014</t>
  </si>
  <si>
    <t>Aristondo Lima , Esteban Daniel</t>
  </si>
  <si>
    <t>220048</t>
  </si>
  <si>
    <t>Beltrán Ruano, Denisse Alejandra</t>
  </si>
  <si>
    <t>220038</t>
  </si>
  <si>
    <t>Búcaro Sosa, Fátima</t>
  </si>
  <si>
    <t>220107</t>
  </si>
  <si>
    <t xml:space="preserve">Calderón Parra , Martín </t>
  </si>
  <si>
    <t>220006</t>
  </si>
  <si>
    <t>De La Vega Huertas , Juan Diego</t>
  </si>
  <si>
    <t>220031</t>
  </si>
  <si>
    <t>De León Aquino, José Rodrigo</t>
  </si>
  <si>
    <t>220007</t>
  </si>
  <si>
    <t>De León Romero , Santiago</t>
  </si>
  <si>
    <t>220067</t>
  </si>
  <si>
    <t>Erales Santizo, Camila</t>
  </si>
  <si>
    <t>220019</t>
  </si>
  <si>
    <t>Flores González, Iker Daniel</t>
  </si>
  <si>
    <t>220091</t>
  </si>
  <si>
    <t>García Escobar , Andy Josué</t>
  </si>
  <si>
    <t>220101</t>
  </si>
  <si>
    <t xml:space="preserve">García García , Nicolás Alejandro </t>
  </si>
  <si>
    <t>220057</t>
  </si>
  <si>
    <t>Girón Morales , Santiago</t>
  </si>
  <si>
    <t>220020</t>
  </si>
  <si>
    <t xml:space="preserve">González Alvarado, Jafet Alejandro </t>
  </si>
  <si>
    <t>220135</t>
  </si>
  <si>
    <t>Herrera Esposito , Sebastian</t>
  </si>
  <si>
    <t>220041</t>
  </si>
  <si>
    <t>Juárez Callejas, Melissa</t>
  </si>
  <si>
    <t>220073</t>
  </si>
  <si>
    <t xml:space="preserve">Júarez Castellanos , Luciana </t>
  </si>
  <si>
    <t>220102</t>
  </si>
  <si>
    <t xml:space="preserve">López Cabrera , Santiago Nicolás </t>
  </si>
  <si>
    <t>220034</t>
  </si>
  <si>
    <t xml:space="preserve">Martínez Lucas , Emma Isabel </t>
  </si>
  <si>
    <t>220115</t>
  </si>
  <si>
    <t>Morales Mejia, Mateo Jafet</t>
  </si>
  <si>
    <t>220058</t>
  </si>
  <si>
    <t xml:space="preserve">Oquendo de León , Vicente </t>
  </si>
  <si>
    <t>220114</t>
  </si>
  <si>
    <t>Ortiz Barrientos , Camila Maria</t>
  </si>
  <si>
    <t>220079</t>
  </si>
  <si>
    <t>Palma Lobos, Esteban José</t>
  </si>
  <si>
    <t>224066</t>
  </si>
  <si>
    <t>Quiñónez Hernández, Ana Victoria</t>
  </si>
  <si>
    <t>226053</t>
  </si>
  <si>
    <t>Ramazzini Carranza, Carlos André</t>
  </si>
  <si>
    <t>220083</t>
  </si>
  <si>
    <t>Ramírez Paredes, Allison Abigail</t>
  </si>
  <si>
    <t>220012</t>
  </si>
  <si>
    <t xml:space="preserve">Rodas Jauregui, Sofía Isabella </t>
  </si>
  <si>
    <t>220093</t>
  </si>
  <si>
    <t>Rodríguez García, Andrea Sofía</t>
  </si>
  <si>
    <t>224047</t>
  </si>
  <si>
    <t>Sánchez Alvarado, Ian Mateo</t>
  </si>
  <si>
    <t>220029</t>
  </si>
  <si>
    <t>Velasquez Abdalla, Adrian Rodrigo</t>
  </si>
  <si>
    <t>220112</t>
  </si>
  <si>
    <t>Villegas Noriega , Farid André</t>
  </si>
  <si>
    <t>EDUCA025C</t>
  </si>
  <si>
    <t>026A</t>
  </si>
  <si>
    <t>Sexto Primaria A</t>
  </si>
  <si>
    <t>219084</t>
  </si>
  <si>
    <t>Acevedo Moreira, Marcelo</t>
  </si>
  <si>
    <t>219116</t>
  </si>
  <si>
    <t>Aldana Zeceña, Ana Victoria Ines</t>
  </si>
  <si>
    <t>221103</t>
  </si>
  <si>
    <t>Alonzo Cuellar, Valentina</t>
  </si>
  <si>
    <t>219008</t>
  </si>
  <si>
    <t>Arévalo García, Andrés Fernando</t>
  </si>
  <si>
    <t>219009</t>
  </si>
  <si>
    <t>Castellanos Varela, Montserrath</t>
  </si>
  <si>
    <t>219074</t>
  </si>
  <si>
    <t xml:space="preserve">Castillo Ovalle , María Ximena </t>
  </si>
  <si>
    <t>219012</t>
  </si>
  <si>
    <t>Cordón Hernández, Adriana Sofia</t>
  </si>
  <si>
    <t>219052</t>
  </si>
  <si>
    <t>Cuellar Arroyo, Leah Nicole</t>
  </si>
  <si>
    <t>219103</t>
  </si>
  <si>
    <t>Estrada Barrientos, Rodrigo Alejandro</t>
  </si>
  <si>
    <t>219016</t>
  </si>
  <si>
    <t>Fernández Morales, Valeria</t>
  </si>
  <si>
    <t>219017</t>
  </si>
  <si>
    <t>Flores Loy, Adrián</t>
  </si>
  <si>
    <t>219019</t>
  </si>
  <si>
    <t>Fuentes Villegas, Sofía Isabel</t>
  </si>
  <si>
    <t>219047</t>
  </si>
  <si>
    <t>González López, Bryan Ernesto</t>
  </si>
  <si>
    <t>218146</t>
  </si>
  <si>
    <t>Gutiérrez Contreras, Daniel Andrés</t>
  </si>
  <si>
    <t>225061</t>
  </si>
  <si>
    <t>Hernández García, Gloria Joanna</t>
  </si>
  <si>
    <t>220129</t>
  </si>
  <si>
    <t xml:space="preserve">Melini  Marroquín, Adriana </t>
  </si>
  <si>
    <t>219096</t>
  </si>
  <si>
    <t>Monroy Guzman, Thiago Jared</t>
  </si>
  <si>
    <t>219026</t>
  </si>
  <si>
    <t xml:space="preserve">Montiel Molina, Julian </t>
  </si>
  <si>
    <t>225077</t>
  </si>
  <si>
    <t>Pineda Pacheco, Alisson Evangeline</t>
  </si>
  <si>
    <t>219029</t>
  </si>
  <si>
    <t xml:space="preserve">Rivas Soto, Paula Kamila </t>
  </si>
  <si>
    <t>223041</t>
  </si>
  <si>
    <t>Simeón Chapot, Emmy Kristina</t>
  </si>
  <si>
    <t>219032</t>
  </si>
  <si>
    <t>Toledo Hurtado, Mateo</t>
  </si>
  <si>
    <t>224048</t>
  </si>
  <si>
    <t>Velasco González, Fátima María</t>
  </si>
  <si>
    <t>219061</t>
  </si>
  <si>
    <t>Zelada Diaz, Javier</t>
  </si>
  <si>
    <t>EDUCA026A</t>
  </si>
  <si>
    <t>026B</t>
  </si>
  <si>
    <t>Sexto Primaria B</t>
  </si>
  <si>
    <t>219080</t>
  </si>
  <si>
    <t xml:space="preserve">Anguiano Morales, Ellen Ariana </t>
  </si>
  <si>
    <t>223091</t>
  </si>
  <si>
    <t>Batres Pellecer, Santiago de Jesús</t>
  </si>
  <si>
    <t>219077</t>
  </si>
  <si>
    <t>Bolaños Molina, Matías</t>
  </si>
  <si>
    <t>219051</t>
  </si>
  <si>
    <t>Coronado Vásquez, Jennifer Valeria</t>
  </si>
  <si>
    <t>219013</t>
  </si>
  <si>
    <t xml:space="preserve">Del Cid Castillo, Sara Isabel </t>
  </si>
  <si>
    <t>221082</t>
  </si>
  <si>
    <t>España Molina, Matias André</t>
  </si>
  <si>
    <t>220117</t>
  </si>
  <si>
    <t>Espina Muñoz, Ian Sebastian</t>
  </si>
  <si>
    <t>219042</t>
  </si>
  <si>
    <t>Flores Sutter, Luca De Jesús</t>
  </si>
  <si>
    <t>219018</t>
  </si>
  <si>
    <t>Folgar Lopez, Santiago</t>
  </si>
  <si>
    <t>223117</t>
  </si>
  <si>
    <t>Fuks Archila, Mia Nicolle</t>
  </si>
  <si>
    <t>223110</t>
  </si>
  <si>
    <t xml:space="preserve">Galiano Brol, Mateo </t>
  </si>
  <si>
    <t>219020</t>
  </si>
  <si>
    <t>García Calderón, Marcela Lucía</t>
  </si>
  <si>
    <t>220119</t>
  </si>
  <si>
    <t xml:space="preserve">García España, Nicole </t>
  </si>
  <si>
    <t>219043</t>
  </si>
  <si>
    <t>González De León, Rodrigo Andrés</t>
  </si>
  <si>
    <t>219069</t>
  </si>
  <si>
    <t>González Orellana, Mia Sophia</t>
  </si>
  <si>
    <t>219021</t>
  </si>
  <si>
    <t>Leal Gómez, Juán Andrés</t>
  </si>
  <si>
    <t>220132</t>
  </si>
  <si>
    <t>Lemus Valdez, Ana Valeria</t>
  </si>
  <si>
    <t>219038</t>
  </si>
  <si>
    <t>Martínez Cofiño, Gabriel Alejandro</t>
  </si>
  <si>
    <t>219058</t>
  </si>
  <si>
    <t>Méndez Aldana, Byron Andrés</t>
  </si>
  <si>
    <t>225063</t>
  </si>
  <si>
    <t>Morales Castro, Daniela Jimena</t>
  </si>
  <si>
    <t>220125</t>
  </si>
  <si>
    <t>Sosa Robles, Valerie</t>
  </si>
  <si>
    <t>219031</t>
  </si>
  <si>
    <t xml:space="preserve">Tercero Cantoral, Isabel </t>
  </si>
  <si>
    <t>224067</t>
  </si>
  <si>
    <t>Veliz Morataya, Ximena Izabela</t>
  </si>
  <si>
    <t>EDUCA026B</t>
  </si>
  <si>
    <t>026C</t>
  </si>
  <si>
    <t>Sexto Primaria C</t>
  </si>
  <si>
    <t>223089</t>
  </si>
  <si>
    <t>Aguirre Ramos , Mía</t>
  </si>
  <si>
    <t>219112</t>
  </si>
  <si>
    <t>Argeñal Roca, Sol Ivette</t>
  </si>
  <si>
    <t>221060</t>
  </si>
  <si>
    <t>Armas Torres, Mathias Samuel</t>
  </si>
  <si>
    <t>219006</t>
  </si>
  <si>
    <t>Asturias Juárez, Marcela</t>
  </si>
  <si>
    <t>219011</t>
  </si>
  <si>
    <t>Cifuentes Miranda, Maria Fernanda</t>
  </si>
  <si>
    <t>219078</t>
  </si>
  <si>
    <t>Cruz Samayoa, Andrés Javier</t>
  </si>
  <si>
    <t>221070</t>
  </si>
  <si>
    <t>Del Cid Ramírez, Anamaría</t>
  </si>
  <si>
    <t>221066</t>
  </si>
  <si>
    <t>Garcia Leal, Pedro Emilio</t>
  </si>
  <si>
    <t>219034</t>
  </si>
  <si>
    <t>Gorriz Engelhardt, Mikel</t>
  </si>
  <si>
    <t>219054</t>
  </si>
  <si>
    <t>Hecht Matus, Stephan Nicolas</t>
  </si>
  <si>
    <t>219055</t>
  </si>
  <si>
    <t>Hernandez Alonso, Maria Renée</t>
  </si>
  <si>
    <t>219022</t>
  </si>
  <si>
    <t>López Vasquez, Sara Jimena</t>
  </si>
  <si>
    <t>219023</t>
  </si>
  <si>
    <t>Loreto Vásquez, Gianluca</t>
  </si>
  <si>
    <t>220121</t>
  </si>
  <si>
    <t>Meyer Aldana , Ian André</t>
  </si>
  <si>
    <t>219024</t>
  </si>
  <si>
    <t xml:space="preserve">Meza García, Lisbeth Paola </t>
  </si>
  <si>
    <t>219062</t>
  </si>
  <si>
    <t>Morales De León, Otto Emmanuel</t>
  </si>
  <si>
    <t>218048</t>
  </si>
  <si>
    <t>Morales Espinal, Natalia Marcela</t>
  </si>
  <si>
    <t>219076</t>
  </si>
  <si>
    <t>Paíz Rodriguez, Valeria</t>
  </si>
  <si>
    <t>219079</t>
  </si>
  <si>
    <t>Remis Mota, Mateo Andrés</t>
  </si>
  <si>
    <t>219050</t>
  </si>
  <si>
    <t xml:space="preserve">Rodas Reyes , Martín </t>
  </si>
  <si>
    <t>219105</t>
  </si>
  <si>
    <t>Román García, Thiago José</t>
  </si>
  <si>
    <t>220126</t>
  </si>
  <si>
    <t xml:space="preserve">Vásquez Payeras, Madeleine Michelle </t>
  </si>
  <si>
    <t>219083</t>
  </si>
  <si>
    <t>Yax Miranda, Aislyn Valentina</t>
  </si>
  <si>
    <t>EDUCA026C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</si>
</sst>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9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799A7-E3CE-475C-9B1A-C16D08BDF61E}">
  <dimension ref="A1:P29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14</v>
      </c>
      <c r="B3" s="12">
        <v>1</v>
      </c>
      <c r="C3" s="13" t="s">
        <v>15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16</v>
      </c>
      <c r="B4" s="12">
        <v>2</v>
      </c>
      <c r="C4" s="13" t="s">
        <v>17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18</v>
      </c>
      <c r="B5" s="12">
        <v>3</v>
      </c>
      <c r="C5" s="13" t="s">
        <v>19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20</v>
      </c>
      <c r="B6" s="12">
        <v>4</v>
      </c>
      <c r="C6" s="13" t="s">
        <v>21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22</v>
      </c>
      <c r="B7" s="12">
        <v>5</v>
      </c>
      <c r="C7" s="13" t="s">
        <v>23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24</v>
      </c>
      <c r="B8" s="12">
        <v>6</v>
      </c>
      <c r="C8" s="13" t="s">
        <v>25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26</v>
      </c>
      <c r="B9" s="12">
        <v>7</v>
      </c>
      <c r="C9" s="13" t="s">
        <v>27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28</v>
      </c>
      <c r="B10" s="12">
        <v>8</v>
      </c>
      <c r="C10" s="13" t="s">
        <v>29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30</v>
      </c>
      <c r="B11" s="12">
        <v>9</v>
      </c>
      <c r="C11" s="13" t="s">
        <v>31</v>
      </c>
      <c r="D11" s="14">
        <v>90</v>
      </c>
      <c r="E11" s="14">
        <v>95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32</v>
      </c>
      <c r="B12" s="12">
        <v>10</v>
      </c>
      <c r="C12" s="13" t="s">
        <v>33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34</v>
      </c>
      <c r="B13" s="12">
        <v>11</v>
      </c>
      <c r="C13" s="13" t="s">
        <v>35</v>
      </c>
      <c r="D13" s="14">
        <v>95</v>
      </c>
      <c r="E13" s="14">
        <v>90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36</v>
      </c>
      <c r="B14" s="12">
        <v>12</v>
      </c>
      <c r="C14" s="13" t="s">
        <v>37</v>
      </c>
      <c r="D14" s="14">
        <v>95</v>
      </c>
      <c r="E14" s="14">
        <v>98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38</v>
      </c>
      <c r="B15" s="12">
        <v>13</v>
      </c>
      <c r="C15" s="13" t="s">
        <v>39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40</v>
      </c>
      <c r="B16" s="12">
        <v>14</v>
      </c>
      <c r="C16" s="13" t="s">
        <v>41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42</v>
      </c>
      <c r="B17" s="12">
        <v>15</v>
      </c>
      <c r="C17" s="13" t="s">
        <v>43</v>
      </c>
      <c r="D17" s="14">
        <v>90</v>
      </c>
      <c r="E17" s="14">
        <v>95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44</v>
      </c>
      <c r="B18" s="12">
        <v>16</v>
      </c>
      <c r="C18" s="13" t="s">
        <v>45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46</v>
      </c>
      <c r="B19" s="12">
        <v>17</v>
      </c>
      <c r="C19" s="13" t="s">
        <v>47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48</v>
      </c>
      <c r="B20" s="12">
        <v>18</v>
      </c>
      <c r="C20" s="13" t="s">
        <v>49</v>
      </c>
      <c r="D20" s="14">
        <v>90</v>
      </c>
      <c r="E20" s="14">
        <v>95</v>
      </c>
      <c r="F20" s="15"/>
      <c r="G20" s="14"/>
      <c r="H20" s="14"/>
      <c r="I20" s="14"/>
      <c r="J20" s="14"/>
      <c r="M20" s="11">
        <f>D20+E20+F20+G20+H20</f>
        <v>185</v>
      </c>
      <c r="N20">
        <f>M20*0.17</f>
        <v>31.450000000000003</v>
      </c>
      <c r="O20">
        <f>I20*0.15</f>
        <v>0</v>
      </c>
      <c r="P20">
        <f>ROUND(N20+O20,0)</f>
        <v>31</v>
      </c>
    </row>
    <row r="21" spans="1:16" x14ac:dyDescent="0.25">
      <c r="A21" s="12" t="s">
        <v>50</v>
      </c>
      <c r="B21" s="12">
        <v>19</v>
      </c>
      <c r="C21" s="13" t="s">
        <v>51</v>
      </c>
      <c r="D21" s="14">
        <v>95</v>
      </c>
      <c r="E21" s="14">
        <v>98</v>
      </c>
      <c r="F21" s="15"/>
      <c r="G21" s="14"/>
      <c r="H21" s="14"/>
      <c r="I21" s="14"/>
      <c r="J21" s="14"/>
      <c r="M21" s="11">
        <f>D21+E21+F21+G21+H21</f>
        <v>193</v>
      </c>
      <c r="N21">
        <f>M21*0.17</f>
        <v>32.81</v>
      </c>
      <c r="O21">
        <f>I21*0.15</f>
        <v>0</v>
      </c>
      <c r="P21">
        <f>ROUND(N21+O21,0)</f>
        <v>33</v>
      </c>
    </row>
    <row r="22" spans="1:16" x14ac:dyDescent="0.25">
      <c r="A22" s="12" t="s">
        <v>52</v>
      </c>
      <c r="B22" s="12">
        <v>20</v>
      </c>
      <c r="C22" s="13" t="s">
        <v>53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54</v>
      </c>
      <c r="B23" s="12">
        <v>21</v>
      </c>
      <c r="C23" s="13" t="s">
        <v>55</v>
      </c>
      <c r="D23" s="14">
        <v>95</v>
      </c>
      <c r="E23" s="14">
        <v>98</v>
      </c>
      <c r="F23" s="15"/>
      <c r="G23" s="14"/>
      <c r="H23" s="14"/>
      <c r="I23" s="14"/>
      <c r="J23" s="14"/>
      <c r="M23" s="11">
        <f>D23+E23+F23+G23+H23</f>
        <v>193</v>
      </c>
      <c r="N23">
        <f>M23*0.17</f>
        <v>32.81</v>
      </c>
      <c r="O23">
        <f>I23*0.15</f>
        <v>0</v>
      </c>
      <c r="P23">
        <f>ROUND(N23+O23,0)</f>
        <v>33</v>
      </c>
    </row>
    <row r="24" spans="1:16" x14ac:dyDescent="0.25">
      <c r="A24" s="12" t="s">
        <v>56</v>
      </c>
      <c r="B24" s="12">
        <v>22</v>
      </c>
      <c r="C24" s="13" t="s">
        <v>57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58</v>
      </c>
      <c r="B25" s="12">
        <v>23</v>
      </c>
      <c r="C25" s="13" t="s">
        <v>59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60</v>
      </c>
      <c r="B26" s="12">
        <v>24</v>
      </c>
      <c r="C26" s="13" t="s">
        <v>61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62</v>
      </c>
      <c r="B27" s="12">
        <v>25</v>
      </c>
      <c r="C27" s="13" t="s">
        <v>63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64</v>
      </c>
      <c r="B28" s="12">
        <v>26</v>
      </c>
      <c r="C28" s="13" t="s">
        <v>65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66</v>
      </c>
      <c r="B29" s="12">
        <v>27</v>
      </c>
      <c r="C29" s="13" t="s">
        <v>67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</sheetData>
  <sheetProtection algorithmName="SHA-512" hashValue="WCR/fWG5At/8TnVVvHz1NK85FlO+a7t25FQIIW08Mhqpc499LHg4ZRi+koKwB+MFpg8J2qBXvGIe7x/trY9EDA==" saltValue="9ywER9BiHntNrNgNyVP+oA==" spinCount="100000" sheet="1" objects="1" scenarios="1"/>
  <dataValidations count="27">
    <dataValidation type="whole" allowBlank="1" showInputMessage="1" showErrorMessage="1" errorTitle="Valor fuera de rango" error="Ingrese un valor correcto" sqref="F3" xr:uid="{E11B1997-6B7E-438D-80B4-4CD19FB7AFBE}">
      <formula1>0</formula1>
      <formula2>100</formula2>
    </dataValidation>
    <dataValidation type="whole" allowBlank="1" showInputMessage="1" showErrorMessage="1" errorTitle="Valor fuera de rango" error="Ingrese un valor correcto" sqref="F4" xr:uid="{46CF579C-73AF-4878-86C8-BF67D2E6E0E7}">
      <formula1>0</formula1>
      <formula2>100</formula2>
    </dataValidation>
    <dataValidation type="whole" allowBlank="1" showInputMessage="1" showErrorMessage="1" errorTitle="Valor fuera de rango" error="Ingrese un valor correcto" sqref="F5" xr:uid="{459F755C-6F6A-47ED-9CB2-64D731C43C04}">
      <formula1>0</formula1>
      <formula2>100</formula2>
    </dataValidation>
    <dataValidation type="whole" allowBlank="1" showInputMessage="1" showErrorMessage="1" errorTitle="Valor fuera de rango" error="Ingrese un valor correcto" sqref="F6" xr:uid="{8945F219-1BA2-4517-8960-657996A96D48}">
      <formula1>0</formula1>
      <formula2>100</formula2>
    </dataValidation>
    <dataValidation type="whole" allowBlank="1" showInputMessage="1" showErrorMessage="1" errorTitle="Valor fuera de rango" error="Ingrese un valor correcto" sqref="F7" xr:uid="{F69DCDB1-583A-4B58-B444-3353B780D243}">
      <formula1>0</formula1>
      <formula2>100</formula2>
    </dataValidation>
    <dataValidation type="whole" allowBlank="1" showInputMessage="1" showErrorMessage="1" errorTitle="Valor fuera de rango" error="Ingrese un valor correcto" sqref="F8" xr:uid="{C5EFE498-13AC-4D67-ABB0-7C35BBA01881}">
      <formula1>0</formula1>
      <formula2>100</formula2>
    </dataValidation>
    <dataValidation type="whole" allowBlank="1" showInputMessage="1" showErrorMessage="1" errorTitle="Valor fuera de rango" error="Ingrese un valor correcto" sqref="F9" xr:uid="{75B356F2-F3B5-4FAE-B467-A1803BA5E680}">
      <formula1>0</formula1>
      <formula2>100</formula2>
    </dataValidation>
    <dataValidation type="whole" allowBlank="1" showInputMessage="1" showErrorMessage="1" errorTitle="Valor fuera de rango" error="Ingrese un valor correcto" sqref="F10" xr:uid="{E6A3EDCD-6C17-4D82-8CDB-9303792ED150}">
      <formula1>0</formula1>
      <formula2>100</formula2>
    </dataValidation>
    <dataValidation type="whole" allowBlank="1" showInputMessage="1" showErrorMessage="1" errorTitle="Valor fuera de rango" error="Ingrese un valor correcto" sqref="F11" xr:uid="{229110F7-E433-4FD9-82ED-7F02E49C96BF}">
      <formula1>0</formula1>
      <formula2>100</formula2>
    </dataValidation>
    <dataValidation type="whole" allowBlank="1" showInputMessage="1" showErrorMessage="1" errorTitle="Valor fuera de rango" error="Ingrese un valor correcto" sqref="F12" xr:uid="{55CFC042-E21A-49DB-A9A8-EFFB299E42D7}">
      <formula1>0</formula1>
      <formula2>100</formula2>
    </dataValidation>
    <dataValidation type="whole" allowBlank="1" showInputMessage="1" showErrorMessage="1" errorTitle="Valor fuera de rango" error="Ingrese un valor correcto" sqref="F13" xr:uid="{9340E58F-CD96-4602-9677-6E41390D4BF7}">
      <formula1>0</formula1>
      <formula2>100</formula2>
    </dataValidation>
    <dataValidation type="whole" allowBlank="1" showInputMessage="1" showErrorMessage="1" errorTitle="Valor fuera de rango" error="Ingrese un valor correcto" sqref="F14" xr:uid="{8F976EA0-EED4-4FFC-B611-1C4D05111079}">
      <formula1>0</formula1>
      <formula2>100</formula2>
    </dataValidation>
    <dataValidation type="whole" allowBlank="1" showInputMessage="1" showErrorMessage="1" errorTitle="Valor fuera de rango" error="Ingrese un valor correcto" sqref="F15" xr:uid="{3B731AB6-03A5-4D6C-9D85-651626C2479E}">
      <formula1>0</formula1>
      <formula2>100</formula2>
    </dataValidation>
    <dataValidation type="whole" allowBlank="1" showInputMessage="1" showErrorMessage="1" errorTitle="Valor fuera de rango" error="Ingrese un valor correcto" sqref="F16" xr:uid="{C8B538C2-ED97-4BB6-AC26-439E6D021DC5}">
      <formula1>0</formula1>
      <formula2>100</formula2>
    </dataValidation>
    <dataValidation type="whole" allowBlank="1" showInputMessage="1" showErrorMessage="1" errorTitle="Valor fuera de rango" error="Ingrese un valor correcto" sqref="F17" xr:uid="{FB8DE129-DAB4-4FF9-A42A-C20404220B18}">
      <formula1>0</formula1>
      <formula2>100</formula2>
    </dataValidation>
    <dataValidation type="whole" allowBlank="1" showInputMessage="1" showErrorMessage="1" errorTitle="Valor fuera de rango" error="Ingrese un valor correcto" sqref="F18" xr:uid="{C2D5BC30-A283-4BE1-8979-97AD0B37C9FC}">
      <formula1>0</formula1>
      <formula2>100</formula2>
    </dataValidation>
    <dataValidation type="whole" allowBlank="1" showInputMessage="1" showErrorMessage="1" errorTitle="Valor fuera de rango" error="Ingrese un valor correcto" sqref="F19" xr:uid="{043B9803-AB3F-4906-93B9-974FEE82072E}">
      <formula1>0</formula1>
      <formula2>100</formula2>
    </dataValidation>
    <dataValidation type="whole" allowBlank="1" showInputMessage="1" showErrorMessage="1" errorTitle="Valor fuera de rango" error="Ingrese un valor correcto" sqref="F20" xr:uid="{4A12E08A-EA45-4347-9505-C304A75D9838}">
      <formula1>0</formula1>
      <formula2>100</formula2>
    </dataValidation>
    <dataValidation type="whole" allowBlank="1" showInputMessage="1" showErrorMessage="1" errorTitle="Valor fuera de rango" error="Ingrese un valor correcto" sqref="F21" xr:uid="{088901B4-6438-442D-8AF7-25F76B956DC9}">
      <formula1>0</formula1>
      <formula2>100</formula2>
    </dataValidation>
    <dataValidation type="whole" allowBlank="1" showInputMessage="1" showErrorMessage="1" errorTitle="Valor fuera de rango" error="Ingrese un valor correcto" sqref="F22" xr:uid="{3A003E3A-2DC5-4601-A4E5-125B0CE5AAAE}">
      <formula1>0</formula1>
      <formula2>100</formula2>
    </dataValidation>
    <dataValidation type="whole" allowBlank="1" showInputMessage="1" showErrorMessage="1" errorTitle="Valor fuera de rango" error="Ingrese un valor correcto" sqref="F23" xr:uid="{D5EE8D5E-7786-4125-A72D-DDCDA8797A7F}">
      <formula1>0</formula1>
      <formula2>100</formula2>
    </dataValidation>
    <dataValidation type="whole" allowBlank="1" showInputMessage="1" showErrorMessage="1" errorTitle="Valor fuera de rango" error="Ingrese un valor correcto" sqref="F24" xr:uid="{97199E47-AE8D-4B53-9E7C-FC19C610152F}">
      <formula1>0</formula1>
      <formula2>100</formula2>
    </dataValidation>
    <dataValidation type="whole" allowBlank="1" showInputMessage="1" showErrorMessage="1" errorTitle="Valor fuera de rango" error="Ingrese un valor correcto" sqref="F25" xr:uid="{45DC32DC-D8C4-4DF1-BF84-7C22E3543996}">
      <formula1>0</formula1>
      <formula2>100</formula2>
    </dataValidation>
    <dataValidation type="whole" allowBlank="1" showInputMessage="1" showErrorMessage="1" errorTitle="Valor fuera de rango" error="Ingrese un valor correcto" sqref="F26" xr:uid="{64509013-EFA4-4F94-A0A8-F29DCD227580}">
      <formula1>0</formula1>
      <formula2>100</formula2>
    </dataValidation>
    <dataValidation type="whole" allowBlank="1" showInputMessage="1" showErrorMessage="1" errorTitle="Valor fuera de rango" error="Ingrese un valor correcto" sqref="F27" xr:uid="{3EBECCAF-0E0B-4AF0-A811-0CCE9C4593B5}">
      <formula1>0</formula1>
      <formula2>100</formula2>
    </dataValidation>
    <dataValidation type="whole" allowBlank="1" showInputMessage="1" showErrorMessage="1" errorTitle="Valor fuera de rango" error="Ingrese un valor correcto" sqref="F28" xr:uid="{01415237-AF1B-4A79-BA43-400CEB9101F6}">
      <formula1>0</formula1>
      <formula2>100</formula2>
    </dataValidation>
    <dataValidation type="whole" allowBlank="1" showInputMessage="1" showErrorMessage="1" errorTitle="Valor fuera de rango" error="Ingrese un valor correcto" sqref="F29" xr:uid="{A50EBE8C-2144-44D4-AB13-8A536989C562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0543-05D7-404C-A26C-18F99A9EB948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7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517</v>
      </c>
      <c r="C1" s="1" t="s">
        <v>518</v>
      </c>
      <c r="D1" s="5" t="s">
        <v>567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519</v>
      </c>
      <c r="B3" s="12">
        <v>1</v>
      </c>
      <c r="C3" s="13" t="s">
        <v>520</v>
      </c>
      <c r="D3" s="14">
        <v>95</v>
      </c>
      <c r="E3" s="14">
        <v>100</v>
      </c>
      <c r="F3" s="15"/>
      <c r="G3" s="14"/>
      <c r="H3" s="14"/>
      <c r="I3" s="14"/>
      <c r="J3" s="14"/>
      <c r="M3" s="11">
        <f>D3+E3+F3+G3+H3</f>
        <v>195</v>
      </c>
      <c r="N3">
        <f>M3*0.17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2" t="s">
        <v>521</v>
      </c>
      <c r="B4" s="12">
        <v>2</v>
      </c>
      <c r="C4" s="13" t="s">
        <v>522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523</v>
      </c>
      <c r="B5" s="12">
        <v>3</v>
      </c>
      <c r="C5" s="13" t="s">
        <v>524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525</v>
      </c>
      <c r="B6" s="12">
        <v>4</v>
      </c>
      <c r="C6" s="13" t="s">
        <v>526</v>
      </c>
      <c r="D6" s="14">
        <v>95</v>
      </c>
      <c r="E6" s="14">
        <v>98</v>
      </c>
      <c r="F6" s="15"/>
      <c r="G6" s="14"/>
      <c r="H6" s="14"/>
      <c r="I6" s="14"/>
      <c r="J6" s="14"/>
      <c r="M6" s="11">
        <f>D6+E6+F6+G6+H6</f>
        <v>193</v>
      </c>
      <c r="N6">
        <f>M6*0.17</f>
        <v>32.81</v>
      </c>
      <c r="O6">
        <f>I6*0.15</f>
        <v>0</v>
      </c>
      <c r="P6">
        <f>ROUND(N6+O6,0)</f>
        <v>33</v>
      </c>
    </row>
    <row r="7" spans="1:16" x14ac:dyDescent="0.25">
      <c r="A7" s="12" t="s">
        <v>527</v>
      </c>
      <c r="B7" s="12">
        <v>5</v>
      </c>
      <c r="C7" s="13" t="s">
        <v>528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529</v>
      </c>
      <c r="B8" s="12">
        <v>6</v>
      </c>
      <c r="C8" s="13" t="s">
        <v>530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531</v>
      </c>
      <c r="B9" s="12">
        <v>7</v>
      </c>
      <c r="C9" s="13" t="s">
        <v>532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533</v>
      </c>
      <c r="B10" s="12">
        <v>8</v>
      </c>
      <c r="C10" s="13" t="s">
        <v>534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535</v>
      </c>
      <c r="B11" s="12">
        <v>9</v>
      </c>
      <c r="C11" s="13" t="s">
        <v>536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537</v>
      </c>
      <c r="B12" s="12">
        <v>10</v>
      </c>
      <c r="C12" s="13" t="s">
        <v>538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539</v>
      </c>
      <c r="B13" s="12">
        <v>11</v>
      </c>
      <c r="C13" s="13" t="s">
        <v>540</v>
      </c>
      <c r="D13" s="14">
        <v>90</v>
      </c>
      <c r="E13" s="14">
        <v>95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541</v>
      </c>
      <c r="B14" s="12">
        <v>12</v>
      </c>
      <c r="C14" s="13" t="s">
        <v>542</v>
      </c>
      <c r="D14" s="14">
        <v>100</v>
      </c>
      <c r="E14" s="14">
        <v>100</v>
      </c>
      <c r="F14" s="15"/>
      <c r="G14" s="14"/>
      <c r="H14" s="14"/>
      <c r="I14" s="14"/>
      <c r="J14" s="14"/>
      <c r="M14" s="11">
        <f>D14+E14+F14+G14+H14</f>
        <v>200</v>
      </c>
      <c r="N14">
        <f>M14*0.17</f>
        <v>34</v>
      </c>
      <c r="O14">
        <f>I14*0.15</f>
        <v>0</v>
      </c>
      <c r="P14">
        <f>ROUND(N14+O14,0)</f>
        <v>34</v>
      </c>
    </row>
    <row r="15" spans="1:16" x14ac:dyDescent="0.25">
      <c r="A15" s="12" t="s">
        <v>543</v>
      </c>
      <c r="B15" s="12">
        <v>13</v>
      </c>
      <c r="C15" s="13" t="s">
        <v>544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545</v>
      </c>
      <c r="B16" s="12">
        <v>14</v>
      </c>
      <c r="C16" s="13" t="s">
        <v>546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547</v>
      </c>
      <c r="B17" s="12">
        <v>15</v>
      </c>
      <c r="C17" s="13" t="s">
        <v>548</v>
      </c>
      <c r="D17" s="14">
        <v>90</v>
      </c>
      <c r="E17" s="14">
        <v>92</v>
      </c>
      <c r="F17" s="15"/>
      <c r="G17" s="14"/>
      <c r="H17" s="14"/>
      <c r="I17" s="14"/>
      <c r="J17" s="14"/>
      <c r="M17" s="11">
        <f>D17+E17+F17+G17+H17</f>
        <v>182</v>
      </c>
      <c r="N17">
        <f>M17*0.17</f>
        <v>30.94</v>
      </c>
      <c r="O17">
        <f>I17*0.15</f>
        <v>0</v>
      </c>
      <c r="P17">
        <f>ROUND(N17+O17,0)</f>
        <v>31</v>
      </c>
    </row>
    <row r="18" spans="1:16" x14ac:dyDescent="0.25">
      <c r="A18" s="12" t="s">
        <v>549</v>
      </c>
      <c r="B18" s="12">
        <v>16</v>
      </c>
      <c r="C18" s="13" t="s">
        <v>550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551</v>
      </c>
      <c r="B19" s="12">
        <v>17</v>
      </c>
      <c r="C19" s="13" t="s">
        <v>552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553</v>
      </c>
      <c r="B20" s="12">
        <v>18</v>
      </c>
      <c r="C20" s="13" t="s">
        <v>554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555</v>
      </c>
      <c r="B21" s="12">
        <v>19</v>
      </c>
      <c r="C21" s="13" t="s">
        <v>556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557</v>
      </c>
      <c r="B22" s="12">
        <v>20</v>
      </c>
      <c r="C22" s="13" t="s">
        <v>558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559</v>
      </c>
      <c r="B23" s="12">
        <v>21</v>
      </c>
      <c r="C23" s="13" t="s">
        <v>560</v>
      </c>
      <c r="D23" s="14">
        <v>90</v>
      </c>
      <c r="E23" s="14">
        <v>90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561</v>
      </c>
      <c r="B24" s="12">
        <v>22</v>
      </c>
      <c r="C24" s="13" t="s">
        <v>562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563</v>
      </c>
      <c r="B25" s="12">
        <v>23</v>
      </c>
      <c r="C25" s="13" t="s">
        <v>564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565</v>
      </c>
      <c r="B26" s="12">
        <v>24</v>
      </c>
      <c r="C26" s="13" t="s">
        <v>566</v>
      </c>
      <c r="D26" s="14">
        <v>98</v>
      </c>
      <c r="E26" s="14">
        <v>98</v>
      </c>
      <c r="F26" s="15"/>
      <c r="G26" s="14"/>
      <c r="H26" s="14"/>
      <c r="I26" s="14"/>
      <c r="J26" s="14"/>
      <c r="M26" s="11">
        <f>D26+E26+F26+G26+H26</f>
        <v>196</v>
      </c>
      <c r="N26">
        <f>M26*0.17</f>
        <v>33.32</v>
      </c>
      <c r="O26">
        <f>I26*0.15</f>
        <v>0</v>
      </c>
      <c r="P26">
        <f>ROUND(N26+O26,0)</f>
        <v>33</v>
      </c>
    </row>
  </sheetData>
  <sheetProtection algorithmName="SHA-512" hashValue="u90b7V6FzrODOXBka2FWTJMyOmyQUDHJAiVpS9xOLQWNouFqLC1ndka5AEkV64u5Tp1AJCFKl1CZKPPeJiV0IA==" saltValue="RNqX599TQOnMMAyQl3P3jw==" spinCount="100000" sheet="1" objects="1" scenarios="1"/>
  <dataValidations count="24">
    <dataValidation type="whole" allowBlank="1" showInputMessage="1" showErrorMessage="1" errorTitle="Valor fuera de rango" error="Ingrese un valor correcto" sqref="F3" xr:uid="{8270B200-9395-4691-96AC-0D0B658C799B}">
      <formula1>0</formula1>
      <formula2>100</formula2>
    </dataValidation>
    <dataValidation type="whole" allowBlank="1" showInputMessage="1" showErrorMessage="1" errorTitle="Valor fuera de rango" error="Ingrese un valor correcto" sqref="F4" xr:uid="{32F2B859-8095-46EB-B14C-1B489AE38A52}">
      <formula1>0</formula1>
      <formula2>100</formula2>
    </dataValidation>
    <dataValidation type="whole" allowBlank="1" showInputMessage="1" showErrorMessage="1" errorTitle="Valor fuera de rango" error="Ingrese un valor correcto" sqref="F5" xr:uid="{7946E235-4EC0-4924-86CF-50FA0CC17A15}">
      <formula1>0</formula1>
      <formula2>100</formula2>
    </dataValidation>
    <dataValidation type="whole" allowBlank="1" showInputMessage="1" showErrorMessage="1" errorTitle="Valor fuera de rango" error="Ingrese un valor correcto" sqref="F6" xr:uid="{4DE9AA02-8467-4CF0-8E74-C4FC89C13D4F}">
      <formula1>0</formula1>
      <formula2>100</formula2>
    </dataValidation>
    <dataValidation type="whole" allowBlank="1" showInputMessage="1" showErrorMessage="1" errorTitle="Valor fuera de rango" error="Ingrese un valor correcto" sqref="F7" xr:uid="{EAFE8BE7-4436-4692-9C23-E5958F6F2478}">
      <formula1>0</formula1>
      <formula2>100</formula2>
    </dataValidation>
    <dataValidation type="whole" allowBlank="1" showInputMessage="1" showErrorMessage="1" errorTitle="Valor fuera de rango" error="Ingrese un valor correcto" sqref="F8" xr:uid="{1413AA96-81D7-42EA-9C74-15AA41D4091F}">
      <formula1>0</formula1>
      <formula2>100</formula2>
    </dataValidation>
    <dataValidation type="whole" allowBlank="1" showInputMessage="1" showErrorMessage="1" errorTitle="Valor fuera de rango" error="Ingrese un valor correcto" sqref="F9" xr:uid="{2CA73A0A-52A4-4504-9ADD-F311BFC150DB}">
      <formula1>0</formula1>
      <formula2>100</formula2>
    </dataValidation>
    <dataValidation type="whole" allowBlank="1" showInputMessage="1" showErrorMessage="1" errorTitle="Valor fuera de rango" error="Ingrese un valor correcto" sqref="F10" xr:uid="{DB4AB8B5-315C-4B11-83B8-870B62FFE3FA}">
      <formula1>0</formula1>
      <formula2>100</formula2>
    </dataValidation>
    <dataValidation type="whole" allowBlank="1" showInputMessage="1" showErrorMessage="1" errorTitle="Valor fuera de rango" error="Ingrese un valor correcto" sqref="F11" xr:uid="{4AB15E04-8ABA-4BB2-AD47-97BC8DF51DB8}">
      <formula1>0</formula1>
      <formula2>100</formula2>
    </dataValidation>
    <dataValidation type="whole" allowBlank="1" showInputMessage="1" showErrorMessage="1" errorTitle="Valor fuera de rango" error="Ingrese un valor correcto" sqref="F12" xr:uid="{7CAAA509-DF5A-4844-9807-88420CFFFD4D}">
      <formula1>0</formula1>
      <formula2>100</formula2>
    </dataValidation>
    <dataValidation type="whole" allowBlank="1" showInputMessage="1" showErrorMessage="1" errorTitle="Valor fuera de rango" error="Ingrese un valor correcto" sqref="F13" xr:uid="{5BDDA5D5-96AD-4E79-9A90-D0AF4336049E}">
      <formula1>0</formula1>
      <formula2>100</formula2>
    </dataValidation>
    <dataValidation type="whole" allowBlank="1" showInputMessage="1" showErrorMessage="1" errorTitle="Valor fuera de rango" error="Ingrese un valor correcto" sqref="F14" xr:uid="{1A719B98-A6A8-474F-85FA-64E36B51E1A7}">
      <formula1>0</formula1>
      <formula2>100</formula2>
    </dataValidation>
    <dataValidation type="whole" allowBlank="1" showInputMessage="1" showErrorMessage="1" errorTitle="Valor fuera de rango" error="Ingrese un valor correcto" sqref="F15" xr:uid="{1D61AF0A-DC2F-4B8E-A76A-6CF4202D08D7}">
      <formula1>0</formula1>
      <formula2>100</formula2>
    </dataValidation>
    <dataValidation type="whole" allowBlank="1" showInputMessage="1" showErrorMessage="1" errorTitle="Valor fuera de rango" error="Ingrese un valor correcto" sqref="F16" xr:uid="{34D6CB67-2475-4EFF-B65F-6AE9367E5D32}">
      <formula1>0</formula1>
      <formula2>100</formula2>
    </dataValidation>
    <dataValidation type="whole" allowBlank="1" showInputMessage="1" showErrorMessage="1" errorTitle="Valor fuera de rango" error="Ingrese un valor correcto" sqref="F17" xr:uid="{EC0906D9-BA68-4D62-A5E3-B97E874D653B}">
      <formula1>0</formula1>
      <formula2>100</formula2>
    </dataValidation>
    <dataValidation type="whole" allowBlank="1" showInputMessage="1" showErrorMessage="1" errorTitle="Valor fuera de rango" error="Ingrese un valor correcto" sqref="F18" xr:uid="{4D04B216-C9BD-44B2-A543-09F5609756D5}">
      <formula1>0</formula1>
      <formula2>100</formula2>
    </dataValidation>
    <dataValidation type="whole" allowBlank="1" showInputMessage="1" showErrorMessage="1" errorTitle="Valor fuera de rango" error="Ingrese un valor correcto" sqref="F19" xr:uid="{592CAAA7-70CE-4075-B102-4EA367311B82}">
      <formula1>0</formula1>
      <formula2>100</formula2>
    </dataValidation>
    <dataValidation type="whole" allowBlank="1" showInputMessage="1" showErrorMessage="1" errorTitle="Valor fuera de rango" error="Ingrese un valor correcto" sqref="F20" xr:uid="{4444DC49-6E48-42F0-958B-BFCA6D80E5A7}">
      <formula1>0</formula1>
      <formula2>100</formula2>
    </dataValidation>
    <dataValidation type="whole" allowBlank="1" showInputMessage="1" showErrorMessage="1" errorTitle="Valor fuera de rango" error="Ingrese un valor correcto" sqref="F21" xr:uid="{A1B6A3E1-93B3-4882-B915-5BEB71547271}">
      <formula1>0</formula1>
      <formula2>100</formula2>
    </dataValidation>
    <dataValidation type="whole" allowBlank="1" showInputMessage="1" showErrorMessage="1" errorTitle="Valor fuera de rango" error="Ingrese un valor correcto" sqref="F22" xr:uid="{4113B1D0-0758-4516-9598-15FC622A845D}">
      <formula1>0</formula1>
      <formula2>100</formula2>
    </dataValidation>
    <dataValidation type="whole" allowBlank="1" showInputMessage="1" showErrorMessage="1" errorTitle="Valor fuera de rango" error="Ingrese un valor correcto" sqref="F23" xr:uid="{B19AB237-BA15-4C70-A269-5ED4BF3C9A53}">
      <formula1>0</formula1>
      <formula2>100</formula2>
    </dataValidation>
    <dataValidation type="whole" allowBlank="1" showInputMessage="1" showErrorMessage="1" errorTitle="Valor fuera de rango" error="Ingrese un valor correcto" sqref="F24" xr:uid="{7A8F784C-2165-4A1B-8B3F-26B00797ECD2}">
      <formula1>0</formula1>
      <formula2>100</formula2>
    </dataValidation>
    <dataValidation type="whole" allowBlank="1" showInputMessage="1" showErrorMessage="1" errorTitle="Valor fuera de rango" error="Ingrese un valor correcto" sqref="F25" xr:uid="{35CE8B5D-F4A3-41B0-ADDB-3052F0E81E29}">
      <formula1>0</formula1>
      <formula2>100</formula2>
    </dataValidation>
    <dataValidation type="whole" allowBlank="1" showInputMessage="1" showErrorMessage="1" errorTitle="Valor fuera de rango" error="Ingrese un valor correcto" sqref="F26" xr:uid="{49813B9D-A4C3-4A05-BC50-3DDFBF0CC835}">
      <formula1>0</formula1>
      <formula2>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D53D-2577-4156-BD90-76DDDDC37738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568</v>
      </c>
      <c r="C1" s="1" t="s">
        <v>569</v>
      </c>
      <c r="D1" s="5" t="s">
        <v>634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570</v>
      </c>
      <c r="B3" s="12">
        <v>1</v>
      </c>
      <c r="C3" s="13" t="s">
        <v>571</v>
      </c>
      <c r="D3" s="14">
        <v>100</v>
      </c>
      <c r="E3" s="14">
        <v>100</v>
      </c>
      <c r="F3" s="15"/>
      <c r="G3" s="14"/>
      <c r="H3" s="14"/>
      <c r="I3" s="14"/>
      <c r="J3" s="14"/>
      <c r="M3" s="11">
        <f>D3+E3+F3+G3+H3</f>
        <v>200</v>
      </c>
      <c r="N3">
        <f>M3*0.17</f>
        <v>34</v>
      </c>
      <c r="O3">
        <f>I3*0.15</f>
        <v>0</v>
      </c>
      <c r="P3">
        <f>ROUND(N3+O3,0)</f>
        <v>34</v>
      </c>
    </row>
    <row r="4" spans="1:16" x14ac:dyDescent="0.25">
      <c r="A4" s="12" t="s">
        <v>572</v>
      </c>
      <c r="B4" s="12">
        <v>2</v>
      </c>
      <c r="C4" s="13" t="s">
        <v>573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574</v>
      </c>
      <c r="B5" s="12">
        <v>3</v>
      </c>
      <c r="C5" s="13" t="s">
        <v>575</v>
      </c>
      <c r="D5" s="14">
        <v>95</v>
      </c>
      <c r="E5" s="14">
        <v>100</v>
      </c>
      <c r="F5" s="15"/>
      <c r="G5" s="14"/>
      <c r="H5" s="14"/>
      <c r="I5" s="14"/>
      <c r="J5" s="14"/>
      <c r="M5" s="11">
        <f>D5+E5+F5+G5+H5</f>
        <v>195</v>
      </c>
      <c r="N5">
        <f>M5*0.17</f>
        <v>33.150000000000006</v>
      </c>
      <c r="O5">
        <f>I5*0.15</f>
        <v>0</v>
      </c>
      <c r="P5">
        <f>ROUND(N5+O5,0)</f>
        <v>33</v>
      </c>
    </row>
    <row r="6" spans="1:16" x14ac:dyDescent="0.25">
      <c r="A6" s="12" t="s">
        <v>576</v>
      </c>
      <c r="B6" s="12">
        <v>4</v>
      </c>
      <c r="C6" s="13" t="s">
        <v>577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578</v>
      </c>
      <c r="B7" s="12">
        <v>5</v>
      </c>
      <c r="C7" s="13" t="s">
        <v>579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580</v>
      </c>
      <c r="B8" s="12">
        <v>6</v>
      </c>
      <c r="C8" s="13" t="s">
        <v>581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582</v>
      </c>
      <c r="B9" s="12">
        <v>7</v>
      </c>
      <c r="C9" s="13" t="s">
        <v>583</v>
      </c>
      <c r="D9" s="14">
        <v>95</v>
      </c>
      <c r="E9" s="14">
        <v>98</v>
      </c>
      <c r="F9" s="15"/>
      <c r="G9" s="14"/>
      <c r="H9" s="14"/>
      <c r="I9" s="14"/>
      <c r="J9" s="14"/>
      <c r="M9" s="11">
        <f>D9+E9+F9+G9+H9</f>
        <v>193</v>
      </c>
      <c r="N9">
        <f>M9*0.17</f>
        <v>32.81</v>
      </c>
      <c r="O9">
        <f>I9*0.15</f>
        <v>0</v>
      </c>
      <c r="P9">
        <f>ROUND(N9+O9,0)</f>
        <v>33</v>
      </c>
    </row>
    <row r="10" spans="1:16" x14ac:dyDescent="0.25">
      <c r="A10" s="12" t="s">
        <v>584</v>
      </c>
      <c r="B10" s="12">
        <v>8</v>
      </c>
      <c r="C10" s="13" t="s">
        <v>585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586</v>
      </c>
      <c r="B11" s="12">
        <v>9</v>
      </c>
      <c r="C11" s="13" t="s">
        <v>587</v>
      </c>
      <c r="D11" s="14">
        <v>95</v>
      </c>
      <c r="E11" s="14">
        <v>100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588</v>
      </c>
      <c r="B12" s="12">
        <v>10</v>
      </c>
      <c r="C12" s="13" t="s">
        <v>589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590</v>
      </c>
      <c r="B13" s="12">
        <v>11</v>
      </c>
      <c r="C13" s="13" t="s">
        <v>591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592</v>
      </c>
      <c r="B14" s="12">
        <v>12</v>
      </c>
      <c r="C14" s="13" t="s">
        <v>593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594</v>
      </c>
      <c r="B15" s="12">
        <v>13</v>
      </c>
      <c r="C15" s="13" t="s">
        <v>595</v>
      </c>
      <c r="D15" s="14">
        <v>95</v>
      </c>
      <c r="E15" s="14">
        <v>100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596</v>
      </c>
      <c r="B16" s="12">
        <v>14</v>
      </c>
      <c r="C16" s="13" t="s">
        <v>597</v>
      </c>
      <c r="D16" s="14">
        <v>95</v>
      </c>
      <c r="E16" s="14">
        <v>98</v>
      </c>
      <c r="F16" s="15"/>
      <c r="G16" s="14"/>
      <c r="H16" s="14"/>
      <c r="I16" s="14"/>
      <c r="J16" s="14"/>
      <c r="M16" s="11">
        <f>D16+E16+F16+G16+H16</f>
        <v>193</v>
      </c>
      <c r="N16">
        <f>M16*0.17</f>
        <v>32.81</v>
      </c>
      <c r="O16">
        <f>I16*0.15</f>
        <v>0</v>
      </c>
      <c r="P16">
        <f>ROUND(N16+O16,0)</f>
        <v>33</v>
      </c>
    </row>
    <row r="17" spans="1:16" x14ac:dyDescent="0.25">
      <c r="A17" s="12" t="s">
        <v>598</v>
      </c>
      <c r="B17" s="12">
        <v>15</v>
      </c>
      <c r="C17" s="13" t="s">
        <v>599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600</v>
      </c>
      <c r="B18" s="12">
        <v>16</v>
      </c>
      <c r="C18" s="13" t="s">
        <v>601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602</v>
      </c>
      <c r="B19" s="12">
        <v>17</v>
      </c>
      <c r="C19" s="13" t="s">
        <v>603</v>
      </c>
      <c r="D19" s="14">
        <v>90</v>
      </c>
      <c r="E19" s="14">
        <v>90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604</v>
      </c>
      <c r="B20" s="12">
        <v>18</v>
      </c>
      <c r="C20" s="13" t="s">
        <v>605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606</v>
      </c>
      <c r="B21" s="12">
        <v>19</v>
      </c>
      <c r="C21" s="13" t="s">
        <v>607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608</v>
      </c>
      <c r="B22" s="12">
        <v>20</v>
      </c>
      <c r="C22" s="13" t="s">
        <v>609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610</v>
      </c>
      <c r="B23" s="12">
        <v>21</v>
      </c>
      <c r="C23" s="13" t="s">
        <v>611</v>
      </c>
      <c r="D23" s="14">
        <v>90</v>
      </c>
      <c r="E23" s="14">
        <v>90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612</v>
      </c>
      <c r="B24" s="12">
        <v>22</v>
      </c>
      <c r="C24" s="13" t="s">
        <v>613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614</v>
      </c>
      <c r="B25" s="12">
        <v>23</v>
      </c>
      <c r="C25" s="13" t="s">
        <v>615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616</v>
      </c>
      <c r="B26" s="12">
        <v>24</v>
      </c>
      <c r="C26" s="13" t="s">
        <v>617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618</v>
      </c>
      <c r="B27" s="12">
        <v>25</v>
      </c>
      <c r="C27" s="13" t="s">
        <v>619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620</v>
      </c>
      <c r="B28" s="12">
        <v>26</v>
      </c>
      <c r="C28" s="13" t="s">
        <v>621</v>
      </c>
      <c r="D28" s="14">
        <v>95</v>
      </c>
      <c r="E28" s="14">
        <v>100</v>
      </c>
      <c r="F28" s="15"/>
      <c r="G28" s="14"/>
      <c r="H28" s="14"/>
      <c r="I28" s="14"/>
      <c r="J28" s="14"/>
      <c r="M28" s="11">
        <f>D28+E28+F28+G28+H28</f>
        <v>195</v>
      </c>
      <c r="N28">
        <f>M28*0.17</f>
        <v>33.150000000000006</v>
      </c>
      <c r="O28">
        <f>I28*0.15</f>
        <v>0</v>
      </c>
      <c r="P28">
        <f>ROUND(N28+O28,0)</f>
        <v>33</v>
      </c>
    </row>
    <row r="29" spans="1:16" x14ac:dyDescent="0.25">
      <c r="A29" s="12" t="s">
        <v>622</v>
      </c>
      <c r="B29" s="12">
        <v>27</v>
      </c>
      <c r="C29" s="13" t="s">
        <v>623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624</v>
      </c>
      <c r="B30" s="12">
        <v>28</v>
      </c>
      <c r="C30" s="13" t="s">
        <v>625</v>
      </c>
      <c r="D30" s="14">
        <v>90</v>
      </c>
      <c r="E30" s="14">
        <v>90</v>
      </c>
      <c r="F30" s="15"/>
      <c r="G30" s="14"/>
      <c r="H30" s="14"/>
      <c r="I30" s="14"/>
      <c r="J30" s="14"/>
      <c r="M30" s="11">
        <f>D30+E30+F30+G30+H30</f>
        <v>180</v>
      </c>
      <c r="N30">
        <f>M30*0.17</f>
        <v>30.6</v>
      </c>
      <c r="O30">
        <f>I30*0.15</f>
        <v>0</v>
      </c>
      <c r="P30">
        <f>ROUND(N30+O30,0)</f>
        <v>31</v>
      </c>
    </row>
    <row r="31" spans="1:16" x14ac:dyDescent="0.25">
      <c r="A31" s="12" t="s">
        <v>626</v>
      </c>
      <c r="B31" s="12">
        <v>29</v>
      </c>
      <c r="C31" s="13" t="s">
        <v>627</v>
      </c>
      <c r="D31" s="14">
        <v>95</v>
      </c>
      <c r="E31" s="14">
        <v>95</v>
      </c>
      <c r="F31" s="15"/>
      <c r="G31" s="14"/>
      <c r="H31" s="14"/>
      <c r="I31" s="14"/>
      <c r="J31" s="14"/>
      <c r="M31" s="11">
        <f>D31+E31+F31+G31+H31</f>
        <v>190</v>
      </c>
      <c r="N31">
        <f>M31*0.17</f>
        <v>32.300000000000004</v>
      </c>
      <c r="O31">
        <f>I31*0.15</f>
        <v>0</v>
      </c>
      <c r="P31">
        <f>ROUND(N31+O31,0)</f>
        <v>32</v>
      </c>
    </row>
    <row r="32" spans="1:16" x14ac:dyDescent="0.25">
      <c r="A32" s="12" t="s">
        <v>628</v>
      </c>
      <c r="B32" s="12">
        <v>30</v>
      </c>
      <c r="C32" s="13" t="s">
        <v>629</v>
      </c>
      <c r="D32" s="14">
        <v>95</v>
      </c>
      <c r="E32" s="14">
        <v>95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630</v>
      </c>
      <c r="B33" s="12">
        <v>31</v>
      </c>
      <c r="C33" s="13" t="s">
        <v>631</v>
      </c>
      <c r="D33" s="14">
        <v>95</v>
      </c>
      <c r="E33" s="14">
        <v>98</v>
      </c>
      <c r="F33" s="15"/>
      <c r="G33" s="14"/>
      <c r="H33" s="14"/>
      <c r="I33" s="14"/>
      <c r="J33" s="14"/>
      <c r="M33" s="11">
        <f>D33+E33+F33+G33+H33</f>
        <v>193</v>
      </c>
      <c r="N33">
        <f>M33*0.17</f>
        <v>32.81</v>
      </c>
      <c r="O33">
        <f>I33*0.15</f>
        <v>0</v>
      </c>
      <c r="P33">
        <f>ROUND(N33+O33,0)</f>
        <v>33</v>
      </c>
    </row>
    <row r="34" spans="1:16" x14ac:dyDescent="0.25">
      <c r="A34" s="12" t="s">
        <v>632</v>
      </c>
      <c r="B34" s="12">
        <v>32</v>
      </c>
      <c r="C34" s="13" t="s">
        <v>633</v>
      </c>
      <c r="D34" s="14">
        <v>95</v>
      </c>
      <c r="E34" s="14">
        <v>100</v>
      </c>
      <c r="F34" s="15"/>
      <c r="G34" s="14"/>
      <c r="H34" s="14"/>
      <c r="I34" s="14"/>
      <c r="J34" s="14"/>
      <c r="M34" s="11">
        <f>D34+E34+F34+G34+H34</f>
        <v>195</v>
      </c>
      <c r="N34">
        <f>M34*0.17</f>
        <v>33.150000000000006</v>
      </c>
      <c r="O34">
        <f>I34*0.15</f>
        <v>0</v>
      </c>
      <c r="P34">
        <f>ROUND(N34+O34,0)</f>
        <v>33</v>
      </c>
    </row>
  </sheetData>
  <sheetProtection algorithmName="SHA-512" hashValue="XdyZmMYD4UILQeJtAwhs3gm2AjXOCDRpgSDSMcseKnZ0QOE38DN2w8WIBUDUbVx8wO2r7lxoneoh4QMLDaNdkw==" saltValue="VnMQ3k9aenigUKiiuqwsOA==" spinCount="100000" sheet="1" objects="1" scenarios="1"/>
  <dataValidations count="32">
    <dataValidation type="whole" allowBlank="1" showInputMessage="1" showErrorMessage="1" errorTitle="Valor fuera de rango" error="Ingrese un valor correcto" sqref="F3" xr:uid="{F7A09248-7099-4307-AA79-7F8A35AEB128}">
      <formula1>0</formula1>
      <formula2>100</formula2>
    </dataValidation>
    <dataValidation type="whole" allowBlank="1" showInputMessage="1" showErrorMessage="1" errorTitle="Valor fuera de rango" error="Ingrese un valor correcto" sqref="F4" xr:uid="{DA59A017-0F0C-4FAD-9ABE-AA6A2DFA29CA}">
      <formula1>0</formula1>
      <formula2>100</formula2>
    </dataValidation>
    <dataValidation type="whole" allowBlank="1" showInputMessage="1" showErrorMessage="1" errorTitle="Valor fuera de rango" error="Ingrese un valor correcto" sqref="F5" xr:uid="{8CBB22F1-C4BA-4F88-ABEF-841A21CC2BB5}">
      <formula1>0</formula1>
      <formula2>100</formula2>
    </dataValidation>
    <dataValidation type="whole" allowBlank="1" showInputMessage="1" showErrorMessage="1" errorTitle="Valor fuera de rango" error="Ingrese un valor correcto" sqref="F6" xr:uid="{8E60A2CD-4A88-4017-B9CB-970B4E684D23}">
      <formula1>0</formula1>
      <formula2>100</formula2>
    </dataValidation>
    <dataValidation type="whole" allowBlank="1" showInputMessage="1" showErrorMessage="1" errorTitle="Valor fuera de rango" error="Ingrese un valor correcto" sqref="F7" xr:uid="{6D2F8CBF-3879-4A53-B44C-9C3F4B881884}">
      <formula1>0</formula1>
      <formula2>100</formula2>
    </dataValidation>
    <dataValidation type="whole" allowBlank="1" showInputMessage="1" showErrorMessage="1" errorTitle="Valor fuera de rango" error="Ingrese un valor correcto" sqref="F8" xr:uid="{F583AEB7-4A6F-489E-8185-F93883A38A46}">
      <formula1>0</formula1>
      <formula2>100</formula2>
    </dataValidation>
    <dataValidation type="whole" allowBlank="1" showInputMessage="1" showErrorMessage="1" errorTitle="Valor fuera de rango" error="Ingrese un valor correcto" sqref="F9" xr:uid="{C16BC044-7748-4E5E-B512-479B33B4E263}">
      <formula1>0</formula1>
      <formula2>100</formula2>
    </dataValidation>
    <dataValidation type="whole" allowBlank="1" showInputMessage="1" showErrorMessage="1" errorTitle="Valor fuera de rango" error="Ingrese un valor correcto" sqref="F10" xr:uid="{51D6D7A3-7904-46C2-8975-90AE44BE2DA6}">
      <formula1>0</formula1>
      <formula2>100</formula2>
    </dataValidation>
    <dataValidation type="whole" allowBlank="1" showInputMessage="1" showErrorMessage="1" errorTitle="Valor fuera de rango" error="Ingrese un valor correcto" sqref="F11" xr:uid="{54644083-E3FC-4046-AA9D-F1907FA93CA1}">
      <formula1>0</formula1>
      <formula2>100</formula2>
    </dataValidation>
    <dataValidation type="whole" allowBlank="1" showInputMessage="1" showErrorMessage="1" errorTitle="Valor fuera de rango" error="Ingrese un valor correcto" sqref="F12" xr:uid="{010BB239-1DE8-4006-943C-931E291CE835}">
      <formula1>0</formula1>
      <formula2>100</formula2>
    </dataValidation>
    <dataValidation type="whole" allowBlank="1" showInputMessage="1" showErrorMessage="1" errorTitle="Valor fuera de rango" error="Ingrese un valor correcto" sqref="F13" xr:uid="{142F18E2-7B0A-4367-AD33-0611DC950E8C}">
      <formula1>0</formula1>
      <formula2>100</formula2>
    </dataValidation>
    <dataValidation type="whole" allowBlank="1" showInputMessage="1" showErrorMessage="1" errorTitle="Valor fuera de rango" error="Ingrese un valor correcto" sqref="F14" xr:uid="{8F063A8E-1F6F-4D11-8F1A-40C8C4F7398B}">
      <formula1>0</formula1>
      <formula2>100</formula2>
    </dataValidation>
    <dataValidation type="whole" allowBlank="1" showInputMessage="1" showErrorMessage="1" errorTitle="Valor fuera de rango" error="Ingrese un valor correcto" sqref="F15" xr:uid="{413F0E35-DDF9-41BF-B59B-91BDCD59DAC3}">
      <formula1>0</formula1>
      <formula2>100</formula2>
    </dataValidation>
    <dataValidation type="whole" allowBlank="1" showInputMessage="1" showErrorMessage="1" errorTitle="Valor fuera de rango" error="Ingrese un valor correcto" sqref="F16" xr:uid="{767ACD5B-124B-4B3C-8ED8-0067BBFE5EC9}">
      <formula1>0</formula1>
      <formula2>100</formula2>
    </dataValidation>
    <dataValidation type="whole" allowBlank="1" showInputMessage="1" showErrorMessage="1" errorTitle="Valor fuera de rango" error="Ingrese un valor correcto" sqref="F17" xr:uid="{A68830F1-FA28-4E2D-8889-B1160C971790}">
      <formula1>0</formula1>
      <formula2>100</formula2>
    </dataValidation>
    <dataValidation type="whole" allowBlank="1" showInputMessage="1" showErrorMessage="1" errorTitle="Valor fuera de rango" error="Ingrese un valor correcto" sqref="F18" xr:uid="{BBDB0DB7-8DEF-43FD-AFAF-DC9D6A4DE4D4}">
      <formula1>0</formula1>
      <formula2>100</formula2>
    </dataValidation>
    <dataValidation type="whole" allowBlank="1" showInputMessage="1" showErrorMessage="1" errorTitle="Valor fuera de rango" error="Ingrese un valor correcto" sqref="F19" xr:uid="{76982A78-ADF7-442A-A27D-C72BFA74A2BB}">
      <formula1>0</formula1>
      <formula2>100</formula2>
    </dataValidation>
    <dataValidation type="whole" allowBlank="1" showInputMessage="1" showErrorMessage="1" errorTitle="Valor fuera de rango" error="Ingrese un valor correcto" sqref="F20" xr:uid="{5178B450-8D96-4FE9-B28E-BBC0E5A8CE0F}">
      <formula1>0</formula1>
      <formula2>100</formula2>
    </dataValidation>
    <dataValidation type="whole" allowBlank="1" showInputMessage="1" showErrorMessage="1" errorTitle="Valor fuera de rango" error="Ingrese un valor correcto" sqref="F21" xr:uid="{EA80821A-D7CC-43BD-A70C-6EE47FFB698F}">
      <formula1>0</formula1>
      <formula2>100</formula2>
    </dataValidation>
    <dataValidation type="whole" allowBlank="1" showInputMessage="1" showErrorMessage="1" errorTitle="Valor fuera de rango" error="Ingrese un valor correcto" sqref="F22" xr:uid="{4F26871F-1EC6-4298-912E-82075844F222}">
      <formula1>0</formula1>
      <formula2>100</formula2>
    </dataValidation>
    <dataValidation type="whole" allowBlank="1" showInputMessage="1" showErrorMessage="1" errorTitle="Valor fuera de rango" error="Ingrese un valor correcto" sqref="F23" xr:uid="{60689EA6-BAC0-415E-BCBA-D4C00F4BDE5C}">
      <formula1>0</formula1>
      <formula2>100</formula2>
    </dataValidation>
    <dataValidation type="whole" allowBlank="1" showInputMessage="1" showErrorMessage="1" errorTitle="Valor fuera de rango" error="Ingrese un valor correcto" sqref="F24" xr:uid="{13876649-7A3B-46C3-9C30-AD47CEFB2FA1}">
      <formula1>0</formula1>
      <formula2>100</formula2>
    </dataValidation>
    <dataValidation type="whole" allowBlank="1" showInputMessage="1" showErrorMessage="1" errorTitle="Valor fuera de rango" error="Ingrese un valor correcto" sqref="F25" xr:uid="{3AC3EAE0-75EA-4667-840A-7C68CA12FDAA}">
      <formula1>0</formula1>
      <formula2>100</formula2>
    </dataValidation>
    <dataValidation type="whole" allowBlank="1" showInputMessage="1" showErrorMessage="1" errorTitle="Valor fuera de rango" error="Ingrese un valor correcto" sqref="F26" xr:uid="{3B349255-D355-4448-BDEB-8E29FF71D04E}">
      <formula1>0</formula1>
      <formula2>100</formula2>
    </dataValidation>
    <dataValidation type="whole" allowBlank="1" showInputMessage="1" showErrorMessage="1" errorTitle="Valor fuera de rango" error="Ingrese un valor correcto" sqref="F27" xr:uid="{93CC602F-82D3-4D2A-85FD-F73F69ED67C2}">
      <formula1>0</formula1>
      <formula2>100</formula2>
    </dataValidation>
    <dataValidation type="whole" allowBlank="1" showInputMessage="1" showErrorMessage="1" errorTitle="Valor fuera de rango" error="Ingrese un valor correcto" sqref="F28" xr:uid="{339C3FDC-1EDB-4AF3-A5B2-E3C23694E83E}">
      <formula1>0</formula1>
      <formula2>100</formula2>
    </dataValidation>
    <dataValidation type="whole" allowBlank="1" showInputMessage="1" showErrorMessage="1" errorTitle="Valor fuera de rango" error="Ingrese un valor correcto" sqref="F29" xr:uid="{26D9F978-95FF-4AEB-BE7C-3F585988FF42}">
      <formula1>0</formula1>
      <formula2>100</formula2>
    </dataValidation>
    <dataValidation type="whole" allowBlank="1" showInputMessage="1" showErrorMessage="1" errorTitle="Valor fuera de rango" error="Ingrese un valor correcto" sqref="F30" xr:uid="{21A43213-CF2B-4A6A-BA86-74FC78B091A9}">
      <formula1>0</formula1>
      <formula2>100</formula2>
    </dataValidation>
    <dataValidation type="whole" allowBlank="1" showInputMessage="1" showErrorMessage="1" errorTitle="Valor fuera de rango" error="Ingrese un valor correcto" sqref="F31" xr:uid="{8DFD188B-5E2D-4098-8248-F80C5958C9AE}">
      <formula1>0</formula1>
      <formula2>100</formula2>
    </dataValidation>
    <dataValidation type="whole" allowBlank="1" showInputMessage="1" showErrorMessage="1" errorTitle="Valor fuera de rango" error="Ingrese un valor correcto" sqref="F32" xr:uid="{E7E553E9-E186-4026-A706-A36184B07F99}">
      <formula1>0</formula1>
      <formula2>100</formula2>
    </dataValidation>
    <dataValidation type="whole" allowBlank="1" showInputMessage="1" showErrorMessage="1" errorTitle="Valor fuera de rango" error="Ingrese un valor correcto" sqref="F33" xr:uid="{BB1E166D-AC0D-4D4C-A40A-01A3A259F48D}">
      <formula1>0</formula1>
      <formula2>100</formula2>
    </dataValidation>
    <dataValidation type="whole" allowBlank="1" showInputMessage="1" showErrorMessage="1" errorTitle="Valor fuera de rango" error="Ingrese un valor correcto" sqref="F34" xr:uid="{84501105-BF62-4CD4-BD18-37214C871981}">
      <formula1>0</formula1>
      <formula2>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2BE18-85F9-4F2F-A7A6-35E3A9A6125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635</v>
      </c>
      <c r="C1" s="1" t="s">
        <v>636</v>
      </c>
      <c r="D1" s="5" t="s">
        <v>699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637</v>
      </c>
      <c r="B3" s="12">
        <v>1</v>
      </c>
      <c r="C3" s="13" t="s">
        <v>638</v>
      </c>
      <c r="D3" s="14">
        <v>90</v>
      </c>
      <c r="E3" s="14">
        <v>90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639</v>
      </c>
      <c r="B4" s="12">
        <v>2</v>
      </c>
      <c r="C4" s="13" t="s">
        <v>640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641</v>
      </c>
      <c r="B5" s="12">
        <v>3</v>
      </c>
      <c r="C5" s="13" t="s">
        <v>642</v>
      </c>
      <c r="D5" s="14">
        <v>90</v>
      </c>
      <c r="E5" s="14">
        <v>90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643</v>
      </c>
      <c r="B6" s="12">
        <v>4</v>
      </c>
      <c r="C6" s="13" t="s">
        <v>644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645</v>
      </c>
      <c r="B7" s="12">
        <v>5</v>
      </c>
      <c r="C7" s="13" t="s">
        <v>646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647</v>
      </c>
      <c r="B8" s="12">
        <v>6</v>
      </c>
      <c r="C8" s="13" t="s">
        <v>648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649</v>
      </c>
      <c r="B9" s="12">
        <v>7</v>
      </c>
      <c r="C9" s="13" t="s">
        <v>650</v>
      </c>
      <c r="D9" s="14">
        <v>90</v>
      </c>
      <c r="E9" s="14">
        <v>90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651</v>
      </c>
      <c r="B10" s="12">
        <v>8</v>
      </c>
      <c r="C10" s="13" t="s">
        <v>652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653</v>
      </c>
      <c r="B11" s="12">
        <v>9</v>
      </c>
      <c r="C11" s="13" t="s">
        <v>654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655</v>
      </c>
      <c r="B12" s="12">
        <v>10</v>
      </c>
      <c r="C12" s="13" t="s">
        <v>656</v>
      </c>
      <c r="D12" s="14">
        <v>90</v>
      </c>
      <c r="E12" s="14">
        <v>90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657</v>
      </c>
      <c r="B13" s="12">
        <v>11</v>
      </c>
      <c r="C13" s="13" t="s">
        <v>658</v>
      </c>
      <c r="D13" s="14">
        <v>95</v>
      </c>
      <c r="E13" s="14">
        <v>90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659</v>
      </c>
      <c r="B14" s="12">
        <v>12</v>
      </c>
      <c r="C14" s="13" t="s">
        <v>660</v>
      </c>
      <c r="D14" s="14">
        <v>90</v>
      </c>
      <c r="E14" s="14">
        <v>90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661</v>
      </c>
      <c r="B15" s="12">
        <v>13</v>
      </c>
      <c r="C15" s="13" t="s">
        <v>662</v>
      </c>
      <c r="D15" s="14">
        <v>90</v>
      </c>
      <c r="E15" s="14">
        <v>90</v>
      </c>
      <c r="F15" s="15"/>
      <c r="G15" s="14"/>
      <c r="H15" s="14"/>
      <c r="I15" s="14"/>
      <c r="J15" s="14"/>
      <c r="M15" s="11">
        <f>D15+E15+F15+G15+H15</f>
        <v>180</v>
      </c>
      <c r="N15">
        <f>M15*0.17</f>
        <v>30.6</v>
      </c>
      <c r="O15">
        <f>I15*0.15</f>
        <v>0</v>
      </c>
      <c r="P15">
        <f>ROUND(N15+O15,0)</f>
        <v>31</v>
      </c>
    </row>
    <row r="16" spans="1:16" x14ac:dyDescent="0.25">
      <c r="A16" s="12" t="s">
        <v>663</v>
      </c>
      <c r="B16" s="12">
        <v>14</v>
      </c>
      <c r="C16" s="13" t="s">
        <v>664</v>
      </c>
      <c r="D16" s="14">
        <v>90</v>
      </c>
      <c r="E16" s="14">
        <v>90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665</v>
      </c>
      <c r="B17" s="12">
        <v>15</v>
      </c>
      <c r="C17" s="13" t="s">
        <v>666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667</v>
      </c>
      <c r="B18" s="12">
        <v>16</v>
      </c>
      <c r="C18" s="13" t="s">
        <v>668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669</v>
      </c>
      <c r="B19" s="12">
        <v>17</v>
      </c>
      <c r="C19" s="13" t="s">
        <v>670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671</v>
      </c>
      <c r="B20" s="12">
        <v>18</v>
      </c>
      <c r="C20" s="13" t="s">
        <v>672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673</v>
      </c>
      <c r="B21" s="12">
        <v>19</v>
      </c>
      <c r="C21" s="13" t="s">
        <v>674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675</v>
      </c>
      <c r="B22" s="12">
        <v>20</v>
      </c>
      <c r="C22" s="13" t="s">
        <v>676</v>
      </c>
      <c r="D22" s="14">
        <v>90</v>
      </c>
      <c r="E22" s="14">
        <v>85</v>
      </c>
      <c r="F22" s="15"/>
      <c r="G22" s="14"/>
      <c r="H22" s="14"/>
      <c r="I22" s="14"/>
      <c r="J22" s="14"/>
      <c r="M22" s="11">
        <f>D22+E22+F22+G22+H22</f>
        <v>175</v>
      </c>
      <c r="N22">
        <f>M22*0.17</f>
        <v>29.750000000000004</v>
      </c>
      <c r="O22">
        <f>I22*0.15</f>
        <v>0</v>
      </c>
      <c r="P22">
        <f>ROUND(N22+O22,0)</f>
        <v>30</v>
      </c>
    </row>
    <row r="23" spans="1:16" x14ac:dyDescent="0.25">
      <c r="A23" s="12" t="s">
        <v>677</v>
      </c>
      <c r="B23" s="12">
        <v>21</v>
      </c>
      <c r="C23" s="13" t="s">
        <v>678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679</v>
      </c>
      <c r="B24" s="12">
        <v>22</v>
      </c>
      <c r="C24" s="13" t="s">
        <v>680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681</v>
      </c>
      <c r="B25" s="12">
        <v>23</v>
      </c>
      <c r="C25" s="13" t="s">
        <v>682</v>
      </c>
      <c r="D25" s="14">
        <v>95</v>
      </c>
      <c r="E25" s="14">
        <v>98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683</v>
      </c>
      <c r="B26" s="12">
        <v>24</v>
      </c>
      <c r="C26" s="13" t="s">
        <v>684</v>
      </c>
      <c r="D26" s="14">
        <v>90</v>
      </c>
      <c r="E26" s="14">
        <v>90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  <row r="27" spans="1:16" x14ac:dyDescent="0.25">
      <c r="A27" s="12" t="s">
        <v>685</v>
      </c>
      <c r="B27" s="12">
        <v>25</v>
      </c>
      <c r="C27" s="13" t="s">
        <v>686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687</v>
      </c>
      <c r="B28" s="12">
        <v>26</v>
      </c>
      <c r="C28" s="13" t="s">
        <v>688</v>
      </c>
      <c r="D28" s="14">
        <v>90</v>
      </c>
      <c r="E28" s="14">
        <v>95</v>
      </c>
      <c r="F28" s="15"/>
      <c r="G28" s="14"/>
      <c r="H28" s="14"/>
      <c r="I28" s="14"/>
      <c r="J28" s="14"/>
      <c r="M28" s="11">
        <f>D28+E28+F28+G28+H28</f>
        <v>185</v>
      </c>
      <c r="N28">
        <f>M28*0.17</f>
        <v>31.450000000000003</v>
      </c>
      <c r="O28">
        <f>I28*0.15</f>
        <v>0</v>
      </c>
      <c r="P28">
        <f>ROUND(N28+O28,0)</f>
        <v>31</v>
      </c>
    </row>
    <row r="29" spans="1:16" x14ac:dyDescent="0.25">
      <c r="A29" s="12" t="s">
        <v>689</v>
      </c>
      <c r="B29" s="12">
        <v>27</v>
      </c>
      <c r="C29" s="13" t="s">
        <v>690</v>
      </c>
      <c r="D29" s="14">
        <v>95</v>
      </c>
      <c r="E29" s="14">
        <v>98</v>
      </c>
      <c r="F29" s="15"/>
      <c r="G29" s="14"/>
      <c r="H29" s="14"/>
      <c r="I29" s="14"/>
      <c r="J29" s="14"/>
      <c r="M29" s="11">
        <f>D29+E29+F29+G29+H29</f>
        <v>193</v>
      </c>
      <c r="N29">
        <f>M29*0.17</f>
        <v>32.81</v>
      </c>
      <c r="O29">
        <f>I29*0.15</f>
        <v>0</v>
      </c>
      <c r="P29">
        <f>ROUND(N29+O29,0)</f>
        <v>33</v>
      </c>
    </row>
    <row r="30" spans="1:16" x14ac:dyDescent="0.25">
      <c r="A30" s="12" t="s">
        <v>691</v>
      </c>
      <c r="B30" s="12">
        <v>28</v>
      </c>
      <c r="C30" s="13" t="s">
        <v>692</v>
      </c>
      <c r="D30" s="14">
        <v>95</v>
      </c>
      <c r="E30" s="14">
        <v>98</v>
      </c>
      <c r="F30" s="15"/>
      <c r="G30" s="14"/>
      <c r="H30" s="14"/>
      <c r="I30" s="14"/>
      <c r="J30" s="14"/>
      <c r="M30" s="11">
        <f>D30+E30+F30+G30+H30</f>
        <v>193</v>
      </c>
      <c r="N30">
        <f>M30*0.17</f>
        <v>32.81</v>
      </c>
      <c r="O30">
        <f>I30*0.15</f>
        <v>0</v>
      </c>
      <c r="P30">
        <f>ROUND(N30+O30,0)</f>
        <v>33</v>
      </c>
    </row>
    <row r="31" spans="1:16" x14ac:dyDescent="0.25">
      <c r="A31" s="12" t="s">
        <v>693</v>
      </c>
      <c r="B31" s="12">
        <v>29</v>
      </c>
      <c r="C31" s="13" t="s">
        <v>694</v>
      </c>
      <c r="D31" s="14">
        <v>95</v>
      </c>
      <c r="E31" s="14">
        <v>95</v>
      </c>
      <c r="F31" s="15"/>
      <c r="G31" s="14"/>
      <c r="H31" s="14"/>
      <c r="I31" s="14"/>
      <c r="J31" s="14"/>
      <c r="M31" s="11">
        <f>D31+E31+F31+G31+H31</f>
        <v>190</v>
      </c>
      <c r="N31">
        <f>M31*0.17</f>
        <v>32.300000000000004</v>
      </c>
      <c r="O31">
        <f>I31*0.15</f>
        <v>0</v>
      </c>
      <c r="P31">
        <f>ROUND(N31+O31,0)</f>
        <v>32</v>
      </c>
    </row>
    <row r="32" spans="1:16" x14ac:dyDescent="0.25">
      <c r="A32" s="12" t="s">
        <v>695</v>
      </c>
      <c r="B32" s="12">
        <v>30</v>
      </c>
      <c r="C32" s="13" t="s">
        <v>696</v>
      </c>
      <c r="D32" s="14">
        <v>100</v>
      </c>
      <c r="E32" s="14">
        <v>100</v>
      </c>
      <c r="F32" s="15"/>
      <c r="G32" s="14"/>
      <c r="H32" s="14"/>
      <c r="I32" s="14"/>
      <c r="J32" s="14"/>
      <c r="M32" s="11">
        <f>D32+E32+F32+G32+H32</f>
        <v>200</v>
      </c>
      <c r="N32">
        <f>M32*0.17</f>
        <v>34</v>
      </c>
      <c r="O32">
        <f>I32*0.15</f>
        <v>0</v>
      </c>
      <c r="P32">
        <f>ROUND(N32+O32,0)</f>
        <v>34</v>
      </c>
    </row>
    <row r="33" spans="1:16" x14ac:dyDescent="0.25">
      <c r="A33" s="12" t="s">
        <v>697</v>
      </c>
      <c r="B33" s="12">
        <v>31</v>
      </c>
      <c r="C33" s="13" t="s">
        <v>698</v>
      </c>
      <c r="D33" s="14">
        <v>90</v>
      </c>
      <c r="E33" s="14">
        <v>90</v>
      </c>
      <c r="F33" s="15"/>
      <c r="G33" s="14"/>
      <c r="H33" s="14"/>
      <c r="I33" s="14"/>
      <c r="J33" s="14"/>
      <c r="M33" s="11">
        <f>D33+E33+F33+G33+H33</f>
        <v>180</v>
      </c>
      <c r="N33">
        <f>M33*0.17</f>
        <v>30.6</v>
      </c>
      <c r="O33">
        <f>I33*0.15</f>
        <v>0</v>
      </c>
      <c r="P33">
        <f>ROUND(N33+O33,0)</f>
        <v>31</v>
      </c>
    </row>
  </sheetData>
  <sheetProtection algorithmName="SHA-512" hashValue="f04aV6bT5Z+dhTA4wm96WEbyBDINL+7VyceuPidV+Aou3VgcRQq3Uf/V9HpwhnqLTvxSunBz0nKNX4iDqqnAJQ==" saltValue="O3Bmxt2/rcNRcTYEmGhCtw==" spinCount="100000" sheet="1" objects="1" scenarios="1"/>
  <dataValidations count="31">
    <dataValidation type="whole" allowBlank="1" showInputMessage="1" showErrorMessage="1" errorTitle="Valor fuera de rango" error="Ingrese un valor correcto" sqref="F3" xr:uid="{C4E58ED4-11CB-4DA8-AB10-F342DC0798BD}">
      <formula1>0</formula1>
      <formula2>100</formula2>
    </dataValidation>
    <dataValidation type="whole" allowBlank="1" showInputMessage="1" showErrorMessage="1" errorTitle="Valor fuera de rango" error="Ingrese un valor correcto" sqref="F4" xr:uid="{3A9031BA-ED48-4681-86D5-0308065A3BD3}">
      <formula1>0</formula1>
      <formula2>100</formula2>
    </dataValidation>
    <dataValidation type="whole" allowBlank="1" showInputMessage="1" showErrorMessage="1" errorTitle="Valor fuera de rango" error="Ingrese un valor correcto" sqref="F5" xr:uid="{AAA86FFE-DD77-4B44-92F9-5E9828F99AB6}">
      <formula1>0</formula1>
      <formula2>100</formula2>
    </dataValidation>
    <dataValidation type="whole" allowBlank="1" showInputMessage="1" showErrorMessage="1" errorTitle="Valor fuera de rango" error="Ingrese un valor correcto" sqref="F6" xr:uid="{1729FE15-9F95-4C02-8E9C-23CBB1824CBD}">
      <formula1>0</formula1>
      <formula2>100</formula2>
    </dataValidation>
    <dataValidation type="whole" allowBlank="1" showInputMessage="1" showErrorMessage="1" errorTitle="Valor fuera de rango" error="Ingrese un valor correcto" sqref="F7" xr:uid="{0DD7C0B0-5B06-4D61-952E-FAF70DAACD92}">
      <formula1>0</formula1>
      <formula2>100</formula2>
    </dataValidation>
    <dataValidation type="whole" allowBlank="1" showInputMessage="1" showErrorMessage="1" errorTitle="Valor fuera de rango" error="Ingrese un valor correcto" sqref="F8" xr:uid="{F818CDAC-735D-448E-ACA0-02F2DB57832C}">
      <formula1>0</formula1>
      <formula2>100</formula2>
    </dataValidation>
    <dataValidation type="whole" allowBlank="1" showInputMessage="1" showErrorMessage="1" errorTitle="Valor fuera de rango" error="Ingrese un valor correcto" sqref="F9" xr:uid="{102861A7-4C2C-4A43-9423-90EF82561E2A}">
      <formula1>0</formula1>
      <formula2>100</formula2>
    </dataValidation>
    <dataValidation type="whole" allowBlank="1" showInputMessage="1" showErrorMessage="1" errorTitle="Valor fuera de rango" error="Ingrese un valor correcto" sqref="F10" xr:uid="{4E9DC999-F2EA-4B3C-B16F-3D03207952AA}">
      <formula1>0</formula1>
      <formula2>100</formula2>
    </dataValidation>
    <dataValidation type="whole" allowBlank="1" showInputMessage="1" showErrorMessage="1" errorTitle="Valor fuera de rango" error="Ingrese un valor correcto" sqref="F11" xr:uid="{56584C85-351A-4A5C-9303-51A8D25F8EF4}">
      <formula1>0</formula1>
      <formula2>100</formula2>
    </dataValidation>
    <dataValidation type="whole" allowBlank="1" showInputMessage="1" showErrorMessage="1" errorTitle="Valor fuera de rango" error="Ingrese un valor correcto" sqref="F12" xr:uid="{9B99BB06-79F5-4EA4-932A-829B410B83CB}">
      <formula1>0</formula1>
      <formula2>100</formula2>
    </dataValidation>
    <dataValidation type="whole" allowBlank="1" showInputMessage="1" showErrorMessage="1" errorTitle="Valor fuera de rango" error="Ingrese un valor correcto" sqref="F13" xr:uid="{D1085422-0354-45A2-BF8B-9BEB332D2E6E}">
      <formula1>0</formula1>
      <formula2>100</formula2>
    </dataValidation>
    <dataValidation type="whole" allowBlank="1" showInputMessage="1" showErrorMessage="1" errorTitle="Valor fuera de rango" error="Ingrese un valor correcto" sqref="F14" xr:uid="{BE7BFCDE-510A-4BA6-9F56-886978DD26F2}">
      <formula1>0</formula1>
      <formula2>100</formula2>
    </dataValidation>
    <dataValidation type="whole" allowBlank="1" showInputMessage="1" showErrorMessage="1" errorTitle="Valor fuera de rango" error="Ingrese un valor correcto" sqref="F15" xr:uid="{9F120901-0384-4C8A-95B5-A9D93AF2B3DE}">
      <formula1>0</formula1>
      <formula2>100</formula2>
    </dataValidation>
    <dataValidation type="whole" allowBlank="1" showInputMessage="1" showErrorMessage="1" errorTitle="Valor fuera de rango" error="Ingrese un valor correcto" sqref="F16" xr:uid="{78338086-6650-4048-9329-04F491D676E7}">
      <formula1>0</formula1>
      <formula2>100</formula2>
    </dataValidation>
    <dataValidation type="whole" allowBlank="1" showInputMessage="1" showErrorMessage="1" errorTitle="Valor fuera de rango" error="Ingrese un valor correcto" sqref="F17" xr:uid="{BA0A4261-51DB-4C38-BFF8-876D3954D60F}">
      <formula1>0</formula1>
      <formula2>100</formula2>
    </dataValidation>
    <dataValidation type="whole" allowBlank="1" showInputMessage="1" showErrorMessage="1" errorTitle="Valor fuera de rango" error="Ingrese un valor correcto" sqref="F18" xr:uid="{07A761AC-9D46-4222-9694-43E52A8B2638}">
      <formula1>0</formula1>
      <formula2>100</formula2>
    </dataValidation>
    <dataValidation type="whole" allowBlank="1" showInputMessage="1" showErrorMessage="1" errorTitle="Valor fuera de rango" error="Ingrese un valor correcto" sqref="F19" xr:uid="{42827999-7B7C-4D88-A888-06B2BF8936DD}">
      <formula1>0</formula1>
      <formula2>100</formula2>
    </dataValidation>
    <dataValidation type="whole" allowBlank="1" showInputMessage="1" showErrorMessage="1" errorTitle="Valor fuera de rango" error="Ingrese un valor correcto" sqref="F20" xr:uid="{F6639AEF-B200-4A06-8761-77D63AFF6600}">
      <formula1>0</formula1>
      <formula2>100</formula2>
    </dataValidation>
    <dataValidation type="whole" allowBlank="1" showInputMessage="1" showErrorMessage="1" errorTitle="Valor fuera de rango" error="Ingrese un valor correcto" sqref="F21" xr:uid="{FDEF9D52-D714-47DA-AEE6-559DDED1BD82}">
      <formula1>0</formula1>
      <formula2>100</formula2>
    </dataValidation>
    <dataValidation type="whole" allowBlank="1" showInputMessage="1" showErrorMessage="1" errorTitle="Valor fuera de rango" error="Ingrese un valor correcto" sqref="F22" xr:uid="{54DA1319-66F6-4986-9635-008344F446C9}">
      <formula1>0</formula1>
      <formula2>100</formula2>
    </dataValidation>
    <dataValidation type="whole" allowBlank="1" showInputMessage="1" showErrorMessage="1" errorTitle="Valor fuera de rango" error="Ingrese un valor correcto" sqref="F23" xr:uid="{E4079DF2-58B6-4F49-85AF-77C25542E312}">
      <formula1>0</formula1>
      <formula2>100</formula2>
    </dataValidation>
    <dataValidation type="whole" allowBlank="1" showInputMessage="1" showErrorMessage="1" errorTitle="Valor fuera de rango" error="Ingrese un valor correcto" sqref="F24" xr:uid="{B0F0D4B0-B907-4E8C-A5BA-B2D6213CAC79}">
      <formula1>0</formula1>
      <formula2>100</formula2>
    </dataValidation>
    <dataValidation type="whole" allowBlank="1" showInputMessage="1" showErrorMessage="1" errorTitle="Valor fuera de rango" error="Ingrese un valor correcto" sqref="F25" xr:uid="{FF85DFC3-1D16-406A-82BB-FC1C20B01071}">
      <formula1>0</formula1>
      <formula2>100</formula2>
    </dataValidation>
    <dataValidation type="whole" allowBlank="1" showInputMessage="1" showErrorMessage="1" errorTitle="Valor fuera de rango" error="Ingrese un valor correcto" sqref="F26" xr:uid="{10F77AFB-4372-4832-A662-E47B42EF15D0}">
      <formula1>0</formula1>
      <formula2>100</formula2>
    </dataValidation>
    <dataValidation type="whole" allowBlank="1" showInputMessage="1" showErrorMessage="1" errorTitle="Valor fuera de rango" error="Ingrese un valor correcto" sqref="F27" xr:uid="{53466AAE-C3FD-4EFA-A47E-F3655D235123}">
      <formula1>0</formula1>
      <formula2>100</formula2>
    </dataValidation>
    <dataValidation type="whole" allowBlank="1" showInputMessage="1" showErrorMessage="1" errorTitle="Valor fuera de rango" error="Ingrese un valor correcto" sqref="F28" xr:uid="{92C8B9B1-48E8-41F5-A937-D58D861A5937}">
      <formula1>0</formula1>
      <formula2>100</formula2>
    </dataValidation>
    <dataValidation type="whole" allowBlank="1" showInputMessage="1" showErrorMessage="1" errorTitle="Valor fuera de rango" error="Ingrese un valor correcto" sqref="F29" xr:uid="{0DB224C3-B7B6-4D82-8033-D56FD5DD85A5}">
      <formula1>0</formula1>
      <formula2>100</formula2>
    </dataValidation>
    <dataValidation type="whole" allowBlank="1" showInputMessage="1" showErrorMessage="1" errorTitle="Valor fuera de rango" error="Ingrese un valor correcto" sqref="F30" xr:uid="{C47BF85E-0FE3-401E-B8D3-CF69BA733AD2}">
      <formula1>0</formula1>
      <formula2>100</formula2>
    </dataValidation>
    <dataValidation type="whole" allowBlank="1" showInputMessage="1" showErrorMessage="1" errorTitle="Valor fuera de rango" error="Ingrese un valor correcto" sqref="F31" xr:uid="{00030877-5F9A-4359-B48F-53AE4E51CBAC}">
      <formula1>0</formula1>
      <formula2>100</formula2>
    </dataValidation>
    <dataValidation type="whole" allowBlank="1" showInputMessage="1" showErrorMessage="1" errorTitle="Valor fuera de rango" error="Ingrese un valor correcto" sqref="F32" xr:uid="{DD33105A-10C9-4DAF-B356-9C4126839A8B}">
      <formula1>0</formula1>
      <formula2>100</formula2>
    </dataValidation>
    <dataValidation type="whole" allowBlank="1" showInputMessage="1" showErrorMessage="1" errorTitle="Valor fuera de rango" error="Ingrese un valor correcto" sqref="F33" xr:uid="{C324BF3F-21BF-4DFF-A1F8-F719568DCDD7}">
      <formula1>0</formula1>
      <formula2>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29590-11AD-4C83-B45F-6C632980211B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700</v>
      </c>
      <c r="C1" s="1" t="s">
        <v>701</v>
      </c>
      <c r="D1" s="5" t="s">
        <v>766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702</v>
      </c>
      <c r="B3" s="12">
        <v>1</v>
      </c>
      <c r="C3" s="13" t="s">
        <v>703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704</v>
      </c>
      <c r="B4" s="12">
        <v>2</v>
      </c>
      <c r="C4" s="13" t="s">
        <v>705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706</v>
      </c>
      <c r="B5" s="12">
        <v>3</v>
      </c>
      <c r="C5" s="13" t="s">
        <v>707</v>
      </c>
      <c r="D5" s="14">
        <v>95</v>
      </c>
      <c r="E5" s="14">
        <v>98</v>
      </c>
      <c r="F5" s="15"/>
      <c r="G5" s="14"/>
      <c r="H5" s="14"/>
      <c r="I5" s="14"/>
      <c r="J5" s="14"/>
      <c r="M5" s="11">
        <f>D5+E5+F5+G5+H5</f>
        <v>193</v>
      </c>
      <c r="N5">
        <f>M5*0.17</f>
        <v>32.81</v>
      </c>
      <c r="O5">
        <f>I5*0.15</f>
        <v>0</v>
      </c>
      <c r="P5">
        <f>ROUND(N5+O5,0)</f>
        <v>33</v>
      </c>
    </row>
    <row r="6" spans="1:16" x14ac:dyDescent="0.25">
      <c r="A6" s="12" t="s">
        <v>708</v>
      </c>
      <c r="B6" s="12">
        <v>4</v>
      </c>
      <c r="C6" s="13" t="s">
        <v>709</v>
      </c>
      <c r="D6" s="14">
        <v>95</v>
      </c>
      <c r="E6" s="14">
        <v>100</v>
      </c>
      <c r="F6" s="15"/>
      <c r="G6" s="14"/>
      <c r="H6" s="14"/>
      <c r="I6" s="14"/>
      <c r="J6" s="14"/>
      <c r="M6" s="11">
        <f>D6+E6+F6+G6+H6</f>
        <v>195</v>
      </c>
      <c r="N6">
        <f>M6*0.17</f>
        <v>33.150000000000006</v>
      </c>
      <c r="O6">
        <f>I6*0.15</f>
        <v>0</v>
      </c>
      <c r="P6">
        <f>ROUND(N6+O6,0)</f>
        <v>33</v>
      </c>
    </row>
    <row r="7" spans="1:16" x14ac:dyDescent="0.25">
      <c r="A7" s="12" t="s">
        <v>710</v>
      </c>
      <c r="B7" s="12">
        <v>5</v>
      </c>
      <c r="C7" s="13" t="s">
        <v>711</v>
      </c>
      <c r="D7" s="14">
        <v>95</v>
      </c>
      <c r="E7" s="14">
        <v>100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712</v>
      </c>
      <c r="B8" s="12">
        <v>6</v>
      </c>
      <c r="C8" s="13" t="s">
        <v>713</v>
      </c>
      <c r="D8" s="14">
        <v>95</v>
      </c>
      <c r="E8" s="14">
        <v>98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714</v>
      </c>
      <c r="B9" s="12">
        <v>7</v>
      </c>
      <c r="C9" s="13" t="s">
        <v>715</v>
      </c>
      <c r="D9" s="14">
        <v>90</v>
      </c>
      <c r="E9" s="14">
        <v>90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716</v>
      </c>
      <c r="B10" s="12">
        <v>8</v>
      </c>
      <c r="C10" s="13" t="s">
        <v>717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718</v>
      </c>
      <c r="B11" s="12">
        <v>9</v>
      </c>
      <c r="C11" s="13" t="s">
        <v>719</v>
      </c>
      <c r="D11" s="14">
        <v>90</v>
      </c>
      <c r="E11" s="14">
        <v>90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720</v>
      </c>
      <c r="B12" s="12">
        <v>10</v>
      </c>
      <c r="C12" s="13" t="s">
        <v>721</v>
      </c>
      <c r="D12" s="14">
        <v>95</v>
      </c>
      <c r="E12" s="14">
        <v>98</v>
      </c>
      <c r="F12" s="15"/>
      <c r="G12" s="14"/>
      <c r="H12" s="14"/>
      <c r="I12" s="14"/>
      <c r="J12" s="14"/>
      <c r="M12" s="11">
        <f>D12+E12+F12+G12+H12</f>
        <v>193</v>
      </c>
      <c r="N12">
        <f>M12*0.17</f>
        <v>32.81</v>
      </c>
      <c r="O12">
        <f>I12*0.15</f>
        <v>0</v>
      </c>
      <c r="P12">
        <f>ROUND(N12+O12,0)</f>
        <v>33</v>
      </c>
    </row>
    <row r="13" spans="1:16" x14ac:dyDescent="0.25">
      <c r="A13" s="12" t="s">
        <v>722</v>
      </c>
      <c r="B13" s="12">
        <v>11</v>
      </c>
      <c r="C13" s="13" t="s">
        <v>723</v>
      </c>
      <c r="D13" s="14">
        <v>98</v>
      </c>
      <c r="E13" s="14">
        <v>98</v>
      </c>
      <c r="F13" s="15"/>
      <c r="G13" s="14"/>
      <c r="H13" s="14"/>
      <c r="I13" s="14"/>
      <c r="J13" s="14"/>
      <c r="M13" s="11">
        <f>D13+E13+F13+G13+H13</f>
        <v>196</v>
      </c>
      <c r="N13">
        <f>M13*0.17</f>
        <v>33.32</v>
      </c>
      <c r="O13">
        <f>I13*0.15</f>
        <v>0</v>
      </c>
      <c r="P13">
        <f>ROUND(N13+O13,0)</f>
        <v>33</v>
      </c>
    </row>
    <row r="14" spans="1:16" x14ac:dyDescent="0.25">
      <c r="A14" s="12" t="s">
        <v>724</v>
      </c>
      <c r="B14" s="12">
        <v>12</v>
      </c>
      <c r="C14" s="13" t="s">
        <v>725</v>
      </c>
      <c r="D14" s="14">
        <v>98</v>
      </c>
      <c r="E14" s="14">
        <v>95</v>
      </c>
      <c r="F14" s="15"/>
      <c r="G14" s="14"/>
      <c r="H14" s="14"/>
      <c r="I14" s="14"/>
      <c r="J14" s="14"/>
      <c r="M14" s="11">
        <f>D14+E14+F14+G14+H14</f>
        <v>193</v>
      </c>
      <c r="N14">
        <f>M14*0.17</f>
        <v>32.81</v>
      </c>
      <c r="O14">
        <f>I14*0.15</f>
        <v>0</v>
      </c>
      <c r="P14">
        <f>ROUND(N14+O14,0)</f>
        <v>33</v>
      </c>
    </row>
    <row r="15" spans="1:16" x14ac:dyDescent="0.25">
      <c r="A15" s="12" t="s">
        <v>726</v>
      </c>
      <c r="B15" s="12">
        <v>13</v>
      </c>
      <c r="C15" s="13" t="s">
        <v>727</v>
      </c>
      <c r="D15" s="14">
        <v>98</v>
      </c>
      <c r="E15" s="14">
        <v>98</v>
      </c>
      <c r="F15" s="15"/>
      <c r="G15" s="14"/>
      <c r="H15" s="14"/>
      <c r="I15" s="14"/>
      <c r="J15" s="14"/>
      <c r="M15" s="11">
        <f>D15+E15+F15+G15+H15</f>
        <v>196</v>
      </c>
      <c r="N15">
        <f>M15*0.17</f>
        <v>33.32</v>
      </c>
      <c r="O15">
        <f>I15*0.15</f>
        <v>0</v>
      </c>
      <c r="P15">
        <f>ROUND(N15+O15,0)</f>
        <v>33</v>
      </c>
    </row>
    <row r="16" spans="1:16" x14ac:dyDescent="0.25">
      <c r="A16" s="12" t="s">
        <v>728</v>
      </c>
      <c r="B16" s="12">
        <v>14</v>
      </c>
      <c r="C16" s="13" t="s">
        <v>729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730</v>
      </c>
      <c r="B17" s="12">
        <v>15</v>
      </c>
      <c r="C17" s="13" t="s">
        <v>731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732</v>
      </c>
      <c r="B18" s="12">
        <v>16</v>
      </c>
      <c r="C18" s="13" t="s">
        <v>733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734</v>
      </c>
      <c r="B19" s="12">
        <v>17</v>
      </c>
      <c r="C19" s="13" t="s">
        <v>735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736</v>
      </c>
      <c r="B20" s="12">
        <v>18</v>
      </c>
      <c r="C20" s="13" t="s">
        <v>737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738</v>
      </c>
      <c r="B21" s="12">
        <v>19</v>
      </c>
      <c r="C21" s="13" t="s">
        <v>739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740</v>
      </c>
      <c r="B22" s="12">
        <v>20</v>
      </c>
      <c r="C22" s="13" t="s">
        <v>741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742</v>
      </c>
      <c r="B23" s="12">
        <v>21</v>
      </c>
      <c r="C23" s="13" t="s">
        <v>743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744</v>
      </c>
      <c r="B24" s="12">
        <v>22</v>
      </c>
      <c r="C24" s="13" t="s">
        <v>745</v>
      </c>
      <c r="D24" s="14">
        <v>90</v>
      </c>
      <c r="E24" s="14">
        <v>90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746</v>
      </c>
      <c r="B25" s="12">
        <v>23</v>
      </c>
      <c r="C25" s="13" t="s">
        <v>747</v>
      </c>
      <c r="D25" s="14">
        <v>90</v>
      </c>
      <c r="E25" s="14">
        <v>90</v>
      </c>
      <c r="F25" s="15"/>
      <c r="G25" s="14"/>
      <c r="H25" s="14"/>
      <c r="I25" s="14"/>
      <c r="J25" s="14"/>
      <c r="M25" s="11">
        <f>D25+E25+F25+G25+H25</f>
        <v>180</v>
      </c>
      <c r="N25">
        <f>M25*0.17</f>
        <v>30.6</v>
      </c>
      <c r="O25">
        <f>I25*0.15</f>
        <v>0</v>
      </c>
      <c r="P25">
        <f>ROUND(N25+O25,0)</f>
        <v>31</v>
      </c>
    </row>
    <row r="26" spans="1:16" x14ac:dyDescent="0.25">
      <c r="A26" s="12" t="s">
        <v>748</v>
      </c>
      <c r="B26" s="12">
        <v>24</v>
      </c>
      <c r="C26" s="13" t="s">
        <v>749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750</v>
      </c>
      <c r="B27" s="12">
        <v>25</v>
      </c>
      <c r="C27" s="13" t="s">
        <v>751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752</v>
      </c>
      <c r="B28" s="12">
        <v>26</v>
      </c>
      <c r="C28" s="13" t="s">
        <v>753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754</v>
      </c>
      <c r="B29" s="12">
        <v>27</v>
      </c>
      <c r="C29" s="13" t="s">
        <v>755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756</v>
      </c>
      <c r="B30" s="12">
        <v>28</v>
      </c>
      <c r="C30" s="13" t="s">
        <v>757</v>
      </c>
      <c r="D30" s="14">
        <v>95</v>
      </c>
      <c r="E30" s="14">
        <v>95</v>
      </c>
      <c r="F30" s="15"/>
      <c r="G30" s="14"/>
      <c r="H30" s="14"/>
      <c r="I30" s="14"/>
      <c r="J30" s="14"/>
      <c r="M30" s="11">
        <f>D30+E30+F30+G30+H30</f>
        <v>190</v>
      </c>
      <c r="N30">
        <f>M30*0.17</f>
        <v>32.300000000000004</v>
      </c>
      <c r="O30">
        <f>I30*0.15</f>
        <v>0</v>
      </c>
      <c r="P30">
        <f>ROUND(N30+O30,0)</f>
        <v>32</v>
      </c>
    </row>
    <row r="31" spans="1:16" x14ac:dyDescent="0.25">
      <c r="A31" s="12" t="s">
        <v>758</v>
      </c>
      <c r="B31" s="12">
        <v>29</v>
      </c>
      <c r="C31" s="13" t="s">
        <v>759</v>
      </c>
      <c r="D31" s="14"/>
      <c r="E31" s="14"/>
      <c r="F31" s="15"/>
      <c r="G31" s="14"/>
      <c r="H31" s="14"/>
      <c r="I31" s="14"/>
      <c r="J31" s="14"/>
      <c r="M31" s="11">
        <f>D31+E31+F31+G31+H31</f>
        <v>0</v>
      </c>
      <c r="N31">
        <f>M31*0.17</f>
        <v>0</v>
      </c>
      <c r="O31">
        <f>I31*0.15</f>
        <v>0</v>
      </c>
      <c r="P31">
        <f>ROUND(N31+O31,0)</f>
        <v>0</v>
      </c>
    </row>
    <row r="32" spans="1:16" x14ac:dyDescent="0.25">
      <c r="A32" s="12" t="s">
        <v>760</v>
      </c>
      <c r="B32" s="12">
        <v>30</v>
      </c>
      <c r="C32" s="13" t="s">
        <v>761</v>
      </c>
      <c r="D32" s="14">
        <v>95</v>
      </c>
      <c r="E32" s="14">
        <v>95</v>
      </c>
      <c r="F32" s="15"/>
      <c r="G32" s="14"/>
      <c r="H32" s="14"/>
      <c r="I32" s="14"/>
      <c r="J32" s="14"/>
      <c r="M32" s="11">
        <f>D32+E32+F32+G32+H32</f>
        <v>190</v>
      </c>
      <c r="N32">
        <f>M32*0.17</f>
        <v>32.300000000000004</v>
      </c>
      <c r="O32">
        <f>I32*0.15</f>
        <v>0</v>
      </c>
      <c r="P32">
        <f>ROUND(N32+O32,0)</f>
        <v>32</v>
      </c>
    </row>
    <row r="33" spans="1:16" x14ac:dyDescent="0.25">
      <c r="A33" s="12" t="s">
        <v>762</v>
      </c>
      <c r="B33" s="12">
        <v>31</v>
      </c>
      <c r="C33" s="13" t="s">
        <v>763</v>
      </c>
      <c r="D33" s="14">
        <v>95</v>
      </c>
      <c r="E33" s="14">
        <v>95</v>
      </c>
      <c r="F33" s="15"/>
      <c r="G33" s="14"/>
      <c r="H33" s="14"/>
      <c r="I33" s="14"/>
      <c r="J33" s="14"/>
      <c r="M33" s="11">
        <f>D33+E33+F33+G33+H33</f>
        <v>190</v>
      </c>
      <c r="N33">
        <f>M33*0.17</f>
        <v>32.300000000000004</v>
      </c>
      <c r="O33">
        <f>I33*0.15</f>
        <v>0</v>
      </c>
      <c r="P33">
        <f>ROUND(N33+O33,0)</f>
        <v>32</v>
      </c>
    </row>
    <row r="34" spans="1:16" x14ac:dyDescent="0.25">
      <c r="A34" s="12" t="s">
        <v>764</v>
      </c>
      <c r="B34" s="12">
        <v>32</v>
      </c>
      <c r="C34" s="13" t="s">
        <v>765</v>
      </c>
      <c r="D34" s="14">
        <v>90</v>
      </c>
      <c r="E34" s="14">
        <v>90</v>
      </c>
      <c r="F34" s="15"/>
      <c r="G34" s="14"/>
      <c r="H34" s="14"/>
      <c r="I34" s="14"/>
      <c r="J34" s="14"/>
      <c r="M34" s="11">
        <f>D34+E34+F34+G34+H34</f>
        <v>180</v>
      </c>
      <c r="N34">
        <f>M34*0.17</f>
        <v>30.6</v>
      </c>
      <c r="O34">
        <f>I34*0.15</f>
        <v>0</v>
      </c>
      <c r="P34">
        <f>ROUND(N34+O34,0)</f>
        <v>31</v>
      </c>
    </row>
  </sheetData>
  <sheetProtection algorithmName="SHA-512" hashValue="esQWcRnjsX5rVKHhiWtovKh/2COfkAQ9Z2jaMwoA/bWwuSGpZ0OdV9ExphK3Y0ohYc255Hcr38WAi7L8IeFPZQ==" saltValue="e/kk7pD9niS/2oOhnD72OA==" spinCount="100000" sheet="1" objects="1" scenarios="1"/>
  <dataValidations count="32">
    <dataValidation type="whole" allowBlank="1" showInputMessage="1" showErrorMessage="1" errorTitle="Valor fuera de rango" error="Ingrese un valor correcto" sqref="F3" xr:uid="{6355823F-F42A-4D40-9911-859F2EBD2240}">
      <formula1>0</formula1>
      <formula2>100</formula2>
    </dataValidation>
    <dataValidation type="whole" allowBlank="1" showInputMessage="1" showErrorMessage="1" errorTitle="Valor fuera de rango" error="Ingrese un valor correcto" sqref="F4" xr:uid="{53CE6BCB-ACD0-4F36-9D29-7EDFD452752C}">
      <formula1>0</formula1>
      <formula2>100</formula2>
    </dataValidation>
    <dataValidation type="whole" allowBlank="1" showInputMessage="1" showErrorMessage="1" errorTitle="Valor fuera de rango" error="Ingrese un valor correcto" sqref="F5" xr:uid="{82A2505D-D50C-4A4E-89E2-0B345BF59A97}">
      <formula1>0</formula1>
      <formula2>100</formula2>
    </dataValidation>
    <dataValidation type="whole" allowBlank="1" showInputMessage="1" showErrorMessage="1" errorTitle="Valor fuera de rango" error="Ingrese un valor correcto" sqref="F6" xr:uid="{5875D241-75BB-46E7-B5F3-AC54934BB913}">
      <formula1>0</formula1>
      <formula2>100</formula2>
    </dataValidation>
    <dataValidation type="whole" allowBlank="1" showInputMessage="1" showErrorMessage="1" errorTitle="Valor fuera de rango" error="Ingrese un valor correcto" sqref="F7" xr:uid="{C3EF910B-230B-4732-B0A7-3903FC7D2C17}">
      <formula1>0</formula1>
      <formula2>100</formula2>
    </dataValidation>
    <dataValidation type="whole" allowBlank="1" showInputMessage="1" showErrorMessage="1" errorTitle="Valor fuera de rango" error="Ingrese un valor correcto" sqref="F8" xr:uid="{EF850D00-9061-47BB-AB42-5B94D8910056}">
      <formula1>0</formula1>
      <formula2>100</formula2>
    </dataValidation>
    <dataValidation type="whole" allowBlank="1" showInputMessage="1" showErrorMessage="1" errorTitle="Valor fuera de rango" error="Ingrese un valor correcto" sqref="F9" xr:uid="{567C8110-7991-449E-8510-795FECB55FF0}">
      <formula1>0</formula1>
      <formula2>100</formula2>
    </dataValidation>
    <dataValidation type="whole" allowBlank="1" showInputMessage="1" showErrorMessage="1" errorTitle="Valor fuera de rango" error="Ingrese un valor correcto" sqref="F10" xr:uid="{2D36A45E-4D08-4190-AB1F-764F64C86A71}">
      <formula1>0</formula1>
      <formula2>100</formula2>
    </dataValidation>
    <dataValidation type="whole" allowBlank="1" showInputMessage="1" showErrorMessage="1" errorTitle="Valor fuera de rango" error="Ingrese un valor correcto" sqref="F11" xr:uid="{12674234-82C5-47F0-A80A-63465A6B4CB4}">
      <formula1>0</formula1>
      <formula2>100</formula2>
    </dataValidation>
    <dataValidation type="whole" allowBlank="1" showInputMessage="1" showErrorMessage="1" errorTitle="Valor fuera de rango" error="Ingrese un valor correcto" sqref="F12" xr:uid="{C96C148B-9F07-43DD-B35A-9E7D5AEB7686}">
      <formula1>0</formula1>
      <formula2>100</formula2>
    </dataValidation>
    <dataValidation type="whole" allowBlank="1" showInputMessage="1" showErrorMessage="1" errorTitle="Valor fuera de rango" error="Ingrese un valor correcto" sqref="F13" xr:uid="{7F10A025-4DC0-4DD0-B5DC-3E4BBE4F4726}">
      <formula1>0</formula1>
      <formula2>100</formula2>
    </dataValidation>
    <dataValidation type="whole" allowBlank="1" showInputMessage="1" showErrorMessage="1" errorTitle="Valor fuera de rango" error="Ingrese un valor correcto" sqref="F14" xr:uid="{A3D420F7-1C9D-4056-B269-E475BD928475}">
      <formula1>0</formula1>
      <formula2>100</formula2>
    </dataValidation>
    <dataValidation type="whole" allowBlank="1" showInputMessage="1" showErrorMessage="1" errorTitle="Valor fuera de rango" error="Ingrese un valor correcto" sqref="F15" xr:uid="{3EBE5E02-1C0C-4B74-ADB0-BA938E6694BC}">
      <formula1>0</formula1>
      <formula2>100</formula2>
    </dataValidation>
    <dataValidation type="whole" allowBlank="1" showInputMessage="1" showErrorMessage="1" errorTitle="Valor fuera de rango" error="Ingrese un valor correcto" sqref="F16" xr:uid="{8F94EDFE-5784-423C-B1EA-1CFC747EB40B}">
      <formula1>0</formula1>
      <formula2>100</formula2>
    </dataValidation>
    <dataValidation type="whole" allowBlank="1" showInputMessage="1" showErrorMessage="1" errorTitle="Valor fuera de rango" error="Ingrese un valor correcto" sqref="F17" xr:uid="{7F78046E-87A8-42B3-8C7F-20E4E69015B1}">
      <formula1>0</formula1>
      <formula2>100</formula2>
    </dataValidation>
    <dataValidation type="whole" allowBlank="1" showInputMessage="1" showErrorMessage="1" errorTitle="Valor fuera de rango" error="Ingrese un valor correcto" sqref="F18" xr:uid="{B132ECA6-A4F2-4F45-9001-E2555C508C99}">
      <formula1>0</formula1>
      <formula2>100</formula2>
    </dataValidation>
    <dataValidation type="whole" allowBlank="1" showInputMessage="1" showErrorMessage="1" errorTitle="Valor fuera de rango" error="Ingrese un valor correcto" sqref="F19" xr:uid="{BDD15957-04FD-4EA8-B903-057667F1AC26}">
      <formula1>0</formula1>
      <formula2>100</formula2>
    </dataValidation>
    <dataValidation type="whole" allowBlank="1" showInputMessage="1" showErrorMessage="1" errorTitle="Valor fuera de rango" error="Ingrese un valor correcto" sqref="F20" xr:uid="{E419BDC5-1DD8-467A-A54F-64505CD47DF9}">
      <formula1>0</formula1>
      <formula2>100</formula2>
    </dataValidation>
    <dataValidation type="whole" allowBlank="1" showInputMessage="1" showErrorMessage="1" errorTitle="Valor fuera de rango" error="Ingrese un valor correcto" sqref="F21" xr:uid="{09693C38-699F-46C6-AD98-D92187EC75EE}">
      <formula1>0</formula1>
      <formula2>100</formula2>
    </dataValidation>
    <dataValidation type="whole" allowBlank="1" showInputMessage="1" showErrorMessage="1" errorTitle="Valor fuera de rango" error="Ingrese un valor correcto" sqref="F22" xr:uid="{CC5C1771-08B9-4D4D-ACB2-113A67138324}">
      <formula1>0</formula1>
      <formula2>100</formula2>
    </dataValidation>
    <dataValidation type="whole" allowBlank="1" showInputMessage="1" showErrorMessage="1" errorTitle="Valor fuera de rango" error="Ingrese un valor correcto" sqref="F23" xr:uid="{4B42B783-B2A6-4A2E-9B8E-973FDCC5A938}">
      <formula1>0</formula1>
      <formula2>100</formula2>
    </dataValidation>
    <dataValidation type="whole" allowBlank="1" showInputMessage="1" showErrorMessage="1" errorTitle="Valor fuera de rango" error="Ingrese un valor correcto" sqref="F24" xr:uid="{CF40D6A4-2AB1-4C8A-9887-D502477D60C9}">
      <formula1>0</formula1>
      <formula2>100</formula2>
    </dataValidation>
    <dataValidation type="whole" allowBlank="1" showInputMessage="1" showErrorMessage="1" errorTitle="Valor fuera de rango" error="Ingrese un valor correcto" sqref="F25" xr:uid="{91496A20-E37B-4749-8D47-3EB5930050CA}">
      <formula1>0</formula1>
      <formula2>100</formula2>
    </dataValidation>
    <dataValidation type="whole" allowBlank="1" showInputMessage="1" showErrorMessage="1" errorTitle="Valor fuera de rango" error="Ingrese un valor correcto" sqref="F26" xr:uid="{D0664284-C9A6-4870-94BD-90036114119B}">
      <formula1>0</formula1>
      <formula2>100</formula2>
    </dataValidation>
    <dataValidation type="whole" allowBlank="1" showInputMessage="1" showErrorMessage="1" errorTitle="Valor fuera de rango" error="Ingrese un valor correcto" sqref="F27" xr:uid="{2EE9EF4F-FA96-41B6-B230-4720ED055C29}">
      <formula1>0</formula1>
      <formula2>100</formula2>
    </dataValidation>
    <dataValidation type="whole" allowBlank="1" showInputMessage="1" showErrorMessage="1" errorTitle="Valor fuera de rango" error="Ingrese un valor correcto" sqref="F28" xr:uid="{152A8244-3FD1-4688-B0EA-4646D87DE064}">
      <formula1>0</formula1>
      <formula2>100</formula2>
    </dataValidation>
    <dataValidation type="whole" allowBlank="1" showInputMessage="1" showErrorMessage="1" errorTitle="Valor fuera de rango" error="Ingrese un valor correcto" sqref="F29" xr:uid="{786325BF-7C29-42DB-A647-2F2E0ECF4D2B}">
      <formula1>0</formula1>
      <formula2>100</formula2>
    </dataValidation>
    <dataValidation type="whole" allowBlank="1" showInputMessage="1" showErrorMessage="1" errorTitle="Valor fuera de rango" error="Ingrese un valor correcto" sqref="F30" xr:uid="{9C493758-1E32-4EE9-9CF5-301BE7951BFC}">
      <formula1>0</formula1>
      <formula2>100</formula2>
    </dataValidation>
    <dataValidation type="whole" allowBlank="1" showInputMessage="1" showErrorMessage="1" errorTitle="Valor fuera de rango" error="Ingrese un valor correcto" sqref="F31" xr:uid="{D88AE780-41F8-4EDA-87DE-6A7564072EC4}">
      <formula1>0</formula1>
      <formula2>100</formula2>
    </dataValidation>
    <dataValidation type="whole" allowBlank="1" showInputMessage="1" showErrorMessage="1" errorTitle="Valor fuera de rango" error="Ingrese un valor correcto" sqref="F32" xr:uid="{3FBB9760-7C6A-4E7E-A894-32249C3E734E}">
      <formula1>0</formula1>
      <formula2>100</formula2>
    </dataValidation>
    <dataValidation type="whole" allowBlank="1" showInputMessage="1" showErrorMessage="1" errorTitle="Valor fuera de rango" error="Ingrese un valor correcto" sqref="F33" xr:uid="{10465BEB-DAB8-4C80-ADB9-1411A3B77B9C}">
      <formula1>0</formula1>
      <formula2>100</formula2>
    </dataValidation>
    <dataValidation type="whole" allowBlank="1" showInputMessage="1" showErrorMessage="1" errorTitle="Valor fuera de rango" error="Ingrese un valor correcto" sqref="F34" xr:uid="{33652AA3-2C50-4185-938D-5634D8DECD65}">
      <formula1>0</formula1>
      <formula2>100</formula2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7338-12BC-4DA3-A8F4-A1002908C368}">
  <dimension ref="A1:P26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767</v>
      </c>
      <c r="C1" s="1" t="s">
        <v>768</v>
      </c>
      <c r="D1" s="5" t="s">
        <v>817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769</v>
      </c>
      <c r="B3" s="12">
        <v>1</v>
      </c>
      <c r="C3" s="13" t="s">
        <v>770</v>
      </c>
      <c r="D3" s="14">
        <v>90</v>
      </c>
      <c r="E3" s="14">
        <v>90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771</v>
      </c>
      <c r="B4" s="12">
        <v>2</v>
      </c>
      <c r="C4" s="13" t="s">
        <v>772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773</v>
      </c>
      <c r="B5" s="12">
        <v>3</v>
      </c>
      <c r="C5" s="13" t="s">
        <v>774</v>
      </c>
      <c r="D5" s="14">
        <v>90</v>
      </c>
      <c r="E5" s="14">
        <v>90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775</v>
      </c>
      <c r="B6" s="12">
        <v>4</v>
      </c>
      <c r="C6" s="13" t="s">
        <v>776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777</v>
      </c>
      <c r="B7" s="12">
        <v>5</v>
      </c>
      <c r="C7" s="13" t="s">
        <v>778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779</v>
      </c>
      <c r="B8" s="12">
        <v>6</v>
      </c>
      <c r="C8" s="13" t="s">
        <v>780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781</v>
      </c>
      <c r="B9" s="12">
        <v>7</v>
      </c>
      <c r="C9" s="13" t="s">
        <v>782</v>
      </c>
      <c r="D9" s="14">
        <v>90</v>
      </c>
      <c r="E9" s="14">
        <v>95</v>
      </c>
      <c r="F9" s="15"/>
      <c r="G9" s="14"/>
      <c r="H9" s="14"/>
      <c r="I9" s="14"/>
      <c r="J9" s="14"/>
      <c r="M9" s="11">
        <f>D9+E9+F9+G9+H9</f>
        <v>185</v>
      </c>
      <c r="N9">
        <f>M9*0.17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2" t="s">
        <v>783</v>
      </c>
      <c r="B10" s="12">
        <v>8</v>
      </c>
      <c r="C10" s="13" t="s">
        <v>784</v>
      </c>
      <c r="D10" s="14">
        <v>90</v>
      </c>
      <c r="E10" s="14">
        <v>90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785</v>
      </c>
      <c r="B11" s="12">
        <v>9</v>
      </c>
      <c r="C11" s="13" t="s">
        <v>786</v>
      </c>
      <c r="D11" s="14">
        <v>90</v>
      </c>
      <c r="E11" s="14">
        <v>90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787</v>
      </c>
      <c r="B12" s="12">
        <v>10</v>
      </c>
      <c r="C12" s="13" t="s">
        <v>788</v>
      </c>
      <c r="D12" s="14">
        <v>90</v>
      </c>
      <c r="E12" s="14">
        <v>90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789</v>
      </c>
      <c r="B13" s="12">
        <v>11</v>
      </c>
      <c r="C13" s="13" t="s">
        <v>790</v>
      </c>
      <c r="D13" s="14">
        <v>90</v>
      </c>
      <c r="E13" s="14">
        <v>90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791</v>
      </c>
      <c r="B14" s="12">
        <v>12</v>
      </c>
      <c r="C14" s="13" t="s">
        <v>792</v>
      </c>
      <c r="D14" s="14">
        <v>90</v>
      </c>
      <c r="E14" s="14">
        <v>90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793</v>
      </c>
      <c r="B15" s="12">
        <v>13</v>
      </c>
      <c r="C15" s="13" t="s">
        <v>794</v>
      </c>
      <c r="D15" s="14">
        <v>95</v>
      </c>
      <c r="E15" s="14">
        <v>90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795</v>
      </c>
      <c r="B16" s="12">
        <v>14</v>
      </c>
      <c r="C16" s="13" t="s">
        <v>796</v>
      </c>
      <c r="D16" s="14">
        <v>90</v>
      </c>
      <c r="E16" s="14">
        <v>90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797</v>
      </c>
      <c r="B17" s="12">
        <v>15</v>
      </c>
      <c r="C17" s="13" t="s">
        <v>798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799</v>
      </c>
      <c r="B18" s="12">
        <v>16</v>
      </c>
      <c r="C18" s="13" t="s">
        <v>800</v>
      </c>
      <c r="D18" s="14">
        <v>95</v>
      </c>
      <c r="E18" s="14">
        <v>98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801</v>
      </c>
      <c r="B19" s="12">
        <v>17</v>
      </c>
      <c r="C19" s="13" t="s">
        <v>802</v>
      </c>
      <c r="D19" s="14">
        <v>95</v>
      </c>
      <c r="E19" s="14">
        <v>98</v>
      </c>
      <c r="F19" s="15"/>
      <c r="G19" s="14"/>
      <c r="H19" s="14"/>
      <c r="I19" s="14"/>
      <c r="J19" s="14"/>
      <c r="M19" s="11">
        <f>D19+E19+F19+G19+H19</f>
        <v>193</v>
      </c>
      <c r="N19">
        <f>M19*0.17</f>
        <v>32.81</v>
      </c>
      <c r="O19">
        <f>I19*0.15</f>
        <v>0</v>
      </c>
      <c r="P19">
        <f>ROUND(N19+O19,0)</f>
        <v>33</v>
      </c>
    </row>
    <row r="20" spans="1:16" x14ac:dyDescent="0.25">
      <c r="A20" s="12" t="s">
        <v>803</v>
      </c>
      <c r="B20" s="12">
        <v>18</v>
      </c>
      <c r="C20" s="13" t="s">
        <v>804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805</v>
      </c>
      <c r="B21" s="12">
        <v>19</v>
      </c>
      <c r="C21" s="13" t="s">
        <v>806</v>
      </c>
      <c r="D21" s="14">
        <v>90</v>
      </c>
      <c r="E21" s="14">
        <v>95</v>
      </c>
      <c r="F21" s="15"/>
      <c r="G21" s="14"/>
      <c r="H21" s="14"/>
      <c r="I21" s="14"/>
      <c r="J21" s="14"/>
      <c r="M21" s="11">
        <f>D21+E21+F21+G21+H21</f>
        <v>185</v>
      </c>
      <c r="N21">
        <f>M21*0.17</f>
        <v>31.450000000000003</v>
      </c>
      <c r="O21">
        <f>I21*0.15</f>
        <v>0</v>
      </c>
      <c r="P21">
        <f>ROUND(N21+O21,0)</f>
        <v>31</v>
      </c>
    </row>
    <row r="22" spans="1:16" x14ac:dyDescent="0.25">
      <c r="A22" s="12" t="s">
        <v>807</v>
      </c>
      <c r="B22" s="12">
        <v>20</v>
      </c>
      <c r="C22" s="13" t="s">
        <v>808</v>
      </c>
      <c r="D22" s="14">
        <v>90</v>
      </c>
      <c r="E22" s="14">
        <v>95</v>
      </c>
      <c r="F22" s="15"/>
      <c r="G22" s="14"/>
      <c r="H22" s="14"/>
      <c r="I22" s="14"/>
      <c r="J22" s="14"/>
      <c r="M22" s="11">
        <f>D22+E22+F22+G22+H22</f>
        <v>185</v>
      </c>
      <c r="N22">
        <f>M22*0.17</f>
        <v>31.450000000000003</v>
      </c>
      <c r="O22">
        <f>I22*0.15</f>
        <v>0</v>
      </c>
      <c r="P22">
        <f>ROUND(N22+O22,0)</f>
        <v>31</v>
      </c>
    </row>
    <row r="23" spans="1:16" x14ac:dyDescent="0.25">
      <c r="A23" s="12" t="s">
        <v>809</v>
      </c>
      <c r="B23" s="12">
        <v>21</v>
      </c>
      <c r="C23" s="13" t="s">
        <v>810</v>
      </c>
      <c r="D23" s="14">
        <v>90</v>
      </c>
      <c r="E23" s="14">
        <v>95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811</v>
      </c>
      <c r="B24" s="12">
        <v>22</v>
      </c>
      <c r="C24" s="13" t="s">
        <v>812</v>
      </c>
      <c r="D24" s="14">
        <v>90</v>
      </c>
      <c r="E24" s="14">
        <v>90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813</v>
      </c>
      <c r="B25" s="12">
        <v>23</v>
      </c>
      <c r="C25" s="13" t="s">
        <v>814</v>
      </c>
      <c r="D25" s="14">
        <v>90</v>
      </c>
      <c r="E25" s="14">
        <v>90</v>
      </c>
      <c r="F25" s="15"/>
      <c r="G25" s="14"/>
      <c r="H25" s="14"/>
      <c r="I25" s="14"/>
      <c r="J25" s="14"/>
      <c r="M25" s="11">
        <f>D25+E25+F25+G25+H25</f>
        <v>180</v>
      </c>
      <c r="N25">
        <f>M25*0.17</f>
        <v>30.6</v>
      </c>
      <c r="O25">
        <f>I25*0.15</f>
        <v>0</v>
      </c>
      <c r="P25">
        <f>ROUND(N25+O25,0)</f>
        <v>31</v>
      </c>
    </row>
    <row r="26" spans="1:16" x14ac:dyDescent="0.25">
      <c r="A26" s="12" t="s">
        <v>815</v>
      </c>
      <c r="B26" s="12">
        <v>24</v>
      </c>
      <c r="C26" s="13" t="s">
        <v>816</v>
      </c>
      <c r="D26" s="14">
        <v>90</v>
      </c>
      <c r="E26" s="14">
        <v>90</v>
      </c>
      <c r="F26" s="15"/>
      <c r="G26" s="14"/>
      <c r="H26" s="14"/>
      <c r="I26" s="14"/>
      <c r="J26" s="14"/>
      <c r="M26" s="11">
        <f>D26+E26+F26+G26+H26</f>
        <v>180</v>
      </c>
      <c r="N26">
        <f>M26*0.17</f>
        <v>30.6</v>
      </c>
      <c r="O26">
        <f>I26*0.15</f>
        <v>0</v>
      </c>
      <c r="P26">
        <f>ROUND(N26+O26,0)</f>
        <v>31</v>
      </c>
    </row>
  </sheetData>
  <sheetProtection algorithmName="SHA-512" hashValue="Y9aRTsOH3k51jZVRccJCjRfqvbgjO0NbkM/zyYRM+wEzxo5Pod4+EMEXptDFEPqHGbYUFc6sO+hIAtOY1ITJzg==" saltValue="CoPXhs39uQygtf8MtTxl+g==" spinCount="100000" sheet="1" objects="1" scenarios="1"/>
  <dataValidations count="24">
    <dataValidation type="whole" allowBlank="1" showInputMessage="1" showErrorMessage="1" errorTitle="Valor fuera de rango" error="Ingrese un valor correcto" sqref="F3" xr:uid="{121564C9-CEAE-404C-840E-B992690BDEBD}">
      <formula1>0</formula1>
      <formula2>100</formula2>
    </dataValidation>
    <dataValidation type="whole" allowBlank="1" showInputMessage="1" showErrorMessage="1" errorTitle="Valor fuera de rango" error="Ingrese un valor correcto" sqref="F4" xr:uid="{1B5CD660-6062-4BCD-8FA9-BB4CDEAC238C}">
      <formula1>0</formula1>
      <formula2>100</formula2>
    </dataValidation>
    <dataValidation type="whole" allowBlank="1" showInputMessage="1" showErrorMessage="1" errorTitle="Valor fuera de rango" error="Ingrese un valor correcto" sqref="F5" xr:uid="{284F887F-AD77-48DA-82E5-4C8A5D892FC0}">
      <formula1>0</formula1>
      <formula2>100</formula2>
    </dataValidation>
    <dataValidation type="whole" allowBlank="1" showInputMessage="1" showErrorMessage="1" errorTitle="Valor fuera de rango" error="Ingrese un valor correcto" sqref="F6" xr:uid="{E6B20B76-68F9-47E4-A0E2-F9D395B95320}">
      <formula1>0</formula1>
      <formula2>100</formula2>
    </dataValidation>
    <dataValidation type="whole" allowBlank="1" showInputMessage="1" showErrorMessage="1" errorTitle="Valor fuera de rango" error="Ingrese un valor correcto" sqref="F7" xr:uid="{6027AC0C-2C5C-4D66-BF48-A90B912D55B8}">
      <formula1>0</formula1>
      <formula2>100</formula2>
    </dataValidation>
    <dataValidation type="whole" allowBlank="1" showInputMessage="1" showErrorMessage="1" errorTitle="Valor fuera de rango" error="Ingrese un valor correcto" sqref="F8" xr:uid="{50E00273-76FD-4C04-8C1B-D37F23B95D4A}">
      <formula1>0</formula1>
      <formula2>100</formula2>
    </dataValidation>
    <dataValidation type="whole" allowBlank="1" showInputMessage="1" showErrorMessage="1" errorTitle="Valor fuera de rango" error="Ingrese un valor correcto" sqref="F9" xr:uid="{295C3883-9067-4277-9D9B-72BDCB6F7395}">
      <formula1>0</formula1>
      <formula2>100</formula2>
    </dataValidation>
    <dataValidation type="whole" allowBlank="1" showInputMessage="1" showErrorMessage="1" errorTitle="Valor fuera de rango" error="Ingrese un valor correcto" sqref="F10" xr:uid="{410050FA-7E6D-4D9C-8035-2B380123FF73}">
      <formula1>0</formula1>
      <formula2>100</formula2>
    </dataValidation>
    <dataValidation type="whole" allowBlank="1" showInputMessage="1" showErrorMessage="1" errorTitle="Valor fuera de rango" error="Ingrese un valor correcto" sqref="F11" xr:uid="{EC1B3320-3C61-4859-B89D-BFB028520B75}">
      <formula1>0</formula1>
      <formula2>100</formula2>
    </dataValidation>
    <dataValidation type="whole" allowBlank="1" showInputMessage="1" showErrorMessage="1" errorTitle="Valor fuera de rango" error="Ingrese un valor correcto" sqref="F12" xr:uid="{D86AEB88-37A6-4756-A4CF-1AC369D2F3A0}">
      <formula1>0</formula1>
      <formula2>100</formula2>
    </dataValidation>
    <dataValidation type="whole" allowBlank="1" showInputMessage="1" showErrorMessage="1" errorTitle="Valor fuera de rango" error="Ingrese un valor correcto" sqref="F13" xr:uid="{83456365-6390-4DFF-8941-A9E316544263}">
      <formula1>0</formula1>
      <formula2>100</formula2>
    </dataValidation>
    <dataValidation type="whole" allowBlank="1" showInputMessage="1" showErrorMessage="1" errorTitle="Valor fuera de rango" error="Ingrese un valor correcto" sqref="F14" xr:uid="{2E5BDAF2-4D12-4E7F-8904-983BBB982FEB}">
      <formula1>0</formula1>
      <formula2>100</formula2>
    </dataValidation>
    <dataValidation type="whole" allowBlank="1" showInputMessage="1" showErrorMessage="1" errorTitle="Valor fuera de rango" error="Ingrese un valor correcto" sqref="F15" xr:uid="{259A8E20-E7F0-48FD-A1C1-7C5E4D6BACA9}">
      <formula1>0</formula1>
      <formula2>100</formula2>
    </dataValidation>
    <dataValidation type="whole" allowBlank="1" showInputMessage="1" showErrorMessage="1" errorTitle="Valor fuera de rango" error="Ingrese un valor correcto" sqref="F16" xr:uid="{BB5F8384-4FD8-4540-9FDC-6C1B513CF598}">
      <formula1>0</formula1>
      <formula2>100</formula2>
    </dataValidation>
    <dataValidation type="whole" allowBlank="1" showInputMessage="1" showErrorMessage="1" errorTitle="Valor fuera de rango" error="Ingrese un valor correcto" sqref="F17" xr:uid="{A54FC0EE-E367-4488-89B6-F6CB8E3B5AB7}">
      <formula1>0</formula1>
      <formula2>100</formula2>
    </dataValidation>
    <dataValidation type="whole" allowBlank="1" showInputMessage="1" showErrorMessage="1" errorTitle="Valor fuera de rango" error="Ingrese un valor correcto" sqref="F18" xr:uid="{C1413230-57FA-4C14-9B43-98E2607DFB6C}">
      <formula1>0</formula1>
      <formula2>100</formula2>
    </dataValidation>
    <dataValidation type="whole" allowBlank="1" showInputMessage="1" showErrorMessage="1" errorTitle="Valor fuera de rango" error="Ingrese un valor correcto" sqref="F19" xr:uid="{E7E84ECE-674F-4075-9CDF-75B3A9CE24A5}">
      <formula1>0</formula1>
      <formula2>100</formula2>
    </dataValidation>
    <dataValidation type="whole" allowBlank="1" showInputMessage="1" showErrorMessage="1" errorTitle="Valor fuera de rango" error="Ingrese un valor correcto" sqref="F20" xr:uid="{544F7E1E-2A6C-4D56-A098-DFF22D87971F}">
      <formula1>0</formula1>
      <formula2>100</formula2>
    </dataValidation>
    <dataValidation type="whole" allowBlank="1" showInputMessage="1" showErrorMessage="1" errorTitle="Valor fuera de rango" error="Ingrese un valor correcto" sqref="F21" xr:uid="{EC898A69-21DC-4457-8689-969A38CE60BD}">
      <formula1>0</formula1>
      <formula2>100</formula2>
    </dataValidation>
    <dataValidation type="whole" allowBlank="1" showInputMessage="1" showErrorMessage="1" errorTitle="Valor fuera de rango" error="Ingrese un valor correcto" sqref="F22" xr:uid="{70182D6C-68E8-46AC-A49B-4C64FC2D41FA}">
      <formula1>0</formula1>
      <formula2>100</formula2>
    </dataValidation>
    <dataValidation type="whole" allowBlank="1" showInputMessage="1" showErrorMessage="1" errorTitle="Valor fuera de rango" error="Ingrese un valor correcto" sqref="F23" xr:uid="{A5A99DC6-626D-4201-B016-D7A9C8BB13CF}">
      <formula1>0</formula1>
      <formula2>100</formula2>
    </dataValidation>
    <dataValidation type="whole" allowBlank="1" showInputMessage="1" showErrorMessage="1" errorTitle="Valor fuera de rango" error="Ingrese un valor correcto" sqref="F24" xr:uid="{55FBE063-9669-46F4-BECC-3F4D2B8C5858}">
      <formula1>0</formula1>
      <formula2>100</formula2>
    </dataValidation>
    <dataValidation type="whole" allowBlank="1" showInputMessage="1" showErrorMessage="1" errorTitle="Valor fuera de rango" error="Ingrese un valor correcto" sqref="F25" xr:uid="{37311489-B012-4286-B2DC-F0C72CC6D32D}">
      <formula1>0</formula1>
      <formula2>100</formula2>
    </dataValidation>
    <dataValidation type="whole" allowBlank="1" showInputMessage="1" showErrorMessage="1" errorTitle="Valor fuera de rango" error="Ingrese un valor correcto" sqref="F26" xr:uid="{38E10B05-DE0A-4FAC-B090-CA0F4BF4E469}">
      <formula1>0</formula1>
      <formula2>100</formula2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E431A-2540-42FD-88A8-18E1AD0A21CF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818</v>
      </c>
      <c r="C1" s="1" t="s">
        <v>819</v>
      </c>
      <c r="D1" s="5" t="s">
        <v>866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820</v>
      </c>
      <c r="B3" s="12">
        <v>1</v>
      </c>
      <c r="C3" s="13" t="s">
        <v>821</v>
      </c>
      <c r="D3" s="14">
        <v>90</v>
      </c>
      <c r="E3" s="14">
        <v>90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822</v>
      </c>
      <c r="B4" s="12">
        <v>2</v>
      </c>
      <c r="C4" s="13" t="s">
        <v>823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824</v>
      </c>
      <c r="B5" s="12">
        <v>3</v>
      </c>
      <c r="C5" s="13" t="s">
        <v>825</v>
      </c>
      <c r="D5" s="14">
        <v>90</v>
      </c>
      <c r="E5" s="14">
        <v>90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826</v>
      </c>
      <c r="B6" s="12">
        <v>4</v>
      </c>
      <c r="C6" s="13" t="s">
        <v>827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828</v>
      </c>
      <c r="B7" s="12">
        <v>5</v>
      </c>
      <c r="C7" s="13" t="s">
        <v>829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830</v>
      </c>
      <c r="B8" s="12">
        <v>6</v>
      </c>
      <c r="C8" s="13" t="s">
        <v>831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832</v>
      </c>
      <c r="B9" s="12">
        <v>7</v>
      </c>
      <c r="C9" s="13" t="s">
        <v>833</v>
      </c>
      <c r="D9" s="14">
        <v>90</v>
      </c>
      <c r="E9" s="14">
        <v>90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834</v>
      </c>
      <c r="B10" s="12">
        <v>8</v>
      </c>
      <c r="C10" s="13" t="s">
        <v>835</v>
      </c>
      <c r="D10" s="14">
        <v>90</v>
      </c>
      <c r="E10" s="14">
        <v>90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836</v>
      </c>
      <c r="B11" s="12">
        <v>9</v>
      </c>
      <c r="C11" s="13" t="s">
        <v>837</v>
      </c>
      <c r="D11" s="14">
        <v>90</v>
      </c>
      <c r="E11" s="14">
        <v>98</v>
      </c>
      <c r="F11" s="15"/>
      <c r="G11" s="14"/>
      <c r="H11" s="14"/>
      <c r="I11" s="14"/>
      <c r="J11" s="14"/>
      <c r="M11" s="11">
        <f>D11+E11+F11+G11+H11</f>
        <v>188</v>
      </c>
      <c r="N11">
        <f>M11*0.17</f>
        <v>31.96</v>
      </c>
      <c r="O11">
        <f>I11*0.15</f>
        <v>0</v>
      </c>
      <c r="P11">
        <f>ROUND(N11+O11,0)</f>
        <v>32</v>
      </c>
    </row>
    <row r="12" spans="1:16" x14ac:dyDescent="0.25">
      <c r="A12" s="12" t="s">
        <v>838</v>
      </c>
      <c r="B12" s="12">
        <v>10</v>
      </c>
      <c r="C12" s="13" t="s">
        <v>839</v>
      </c>
      <c r="D12" s="14">
        <v>90</v>
      </c>
      <c r="E12" s="14">
        <v>85</v>
      </c>
      <c r="F12" s="15"/>
      <c r="G12" s="14"/>
      <c r="H12" s="14"/>
      <c r="I12" s="14"/>
      <c r="J12" s="14"/>
      <c r="M12" s="11">
        <f>D12+E12+F12+G12+H12</f>
        <v>175</v>
      </c>
      <c r="N12">
        <f>M12*0.17</f>
        <v>29.750000000000004</v>
      </c>
      <c r="O12">
        <f>I12*0.15</f>
        <v>0</v>
      </c>
      <c r="P12">
        <f>ROUND(N12+O12,0)</f>
        <v>30</v>
      </c>
    </row>
    <row r="13" spans="1:16" x14ac:dyDescent="0.25">
      <c r="A13" s="12" t="s">
        <v>840</v>
      </c>
      <c r="B13" s="12">
        <v>11</v>
      </c>
      <c r="C13" s="13" t="s">
        <v>841</v>
      </c>
      <c r="D13" s="14">
        <v>95</v>
      </c>
      <c r="E13" s="14">
        <v>90</v>
      </c>
      <c r="F13" s="15"/>
      <c r="G13" s="14"/>
      <c r="H13" s="14"/>
      <c r="I13" s="14"/>
      <c r="J13" s="14"/>
      <c r="M13" s="11">
        <f>D13+E13+F13+G13+H13</f>
        <v>185</v>
      </c>
      <c r="N13">
        <f>M13*0.17</f>
        <v>31.450000000000003</v>
      </c>
      <c r="O13">
        <f>I13*0.15</f>
        <v>0</v>
      </c>
      <c r="P13">
        <f>ROUND(N13+O13,0)</f>
        <v>31</v>
      </c>
    </row>
    <row r="14" spans="1:16" x14ac:dyDescent="0.25">
      <c r="A14" s="12" t="s">
        <v>842</v>
      </c>
      <c r="B14" s="12">
        <v>12</v>
      </c>
      <c r="C14" s="13" t="s">
        <v>843</v>
      </c>
      <c r="D14" s="14">
        <v>90</v>
      </c>
      <c r="E14" s="14">
        <v>90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844</v>
      </c>
      <c r="B15" s="12">
        <v>13</v>
      </c>
      <c r="C15" s="13" t="s">
        <v>845</v>
      </c>
      <c r="D15" s="14">
        <v>90</v>
      </c>
      <c r="E15" s="14">
        <v>90</v>
      </c>
      <c r="F15" s="15"/>
      <c r="G15" s="14"/>
      <c r="H15" s="14"/>
      <c r="I15" s="14"/>
      <c r="J15" s="14"/>
      <c r="M15" s="11">
        <f>D15+E15+F15+G15+H15</f>
        <v>180</v>
      </c>
      <c r="N15">
        <f>M15*0.17</f>
        <v>30.6</v>
      </c>
      <c r="O15">
        <f>I15*0.15</f>
        <v>0</v>
      </c>
      <c r="P15">
        <f>ROUND(N15+O15,0)</f>
        <v>31</v>
      </c>
    </row>
    <row r="16" spans="1:16" x14ac:dyDescent="0.25">
      <c r="A16" s="12" t="s">
        <v>846</v>
      </c>
      <c r="B16" s="12">
        <v>14</v>
      </c>
      <c r="C16" s="13" t="s">
        <v>847</v>
      </c>
      <c r="D16" s="14">
        <v>90</v>
      </c>
      <c r="E16" s="14">
        <v>90</v>
      </c>
      <c r="F16" s="15"/>
      <c r="G16" s="14"/>
      <c r="H16" s="14"/>
      <c r="I16" s="14"/>
      <c r="J16" s="14"/>
      <c r="M16" s="11">
        <f>D16+E16+F16+G16+H16</f>
        <v>180</v>
      </c>
      <c r="N16">
        <f>M16*0.17</f>
        <v>30.6</v>
      </c>
      <c r="O16">
        <f>I16*0.15</f>
        <v>0</v>
      </c>
      <c r="P16">
        <f>ROUND(N16+O16,0)</f>
        <v>31</v>
      </c>
    </row>
    <row r="17" spans="1:16" x14ac:dyDescent="0.25">
      <c r="A17" s="12" t="s">
        <v>848</v>
      </c>
      <c r="B17" s="12">
        <v>15</v>
      </c>
      <c r="C17" s="13" t="s">
        <v>849</v>
      </c>
      <c r="D17" s="14">
        <v>90</v>
      </c>
      <c r="E17" s="14">
        <v>90</v>
      </c>
      <c r="F17" s="15"/>
      <c r="G17" s="14"/>
      <c r="H17" s="14"/>
      <c r="I17" s="14"/>
      <c r="J17" s="14"/>
      <c r="M17" s="11">
        <f>D17+E17+F17+G17+H17</f>
        <v>180</v>
      </c>
      <c r="N17">
        <f>M17*0.17</f>
        <v>30.6</v>
      </c>
      <c r="O17">
        <f>I17*0.15</f>
        <v>0</v>
      </c>
      <c r="P17">
        <f>ROUND(N17+O17,0)</f>
        <v>31</v>
      </c>
    </row>
    <row r="18" spans="1:16" x14ac:dyDescent="0.25">
      <c r="A18" s="12" t="s">
        <v>850</v>
      </c>
      <c r="B18" s="12">
        <v>16</v>
      </c>
      <c r="C18" s="13" t="s">
        <v>851</v>
      </c>
      <c r="D18" s="14">
        <v>90</v>
      </c>
      <c r="E18" s="14">
        <v>90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852</v>
      </c>
      <c r="B19" s="12">
        <v>17</v>
      </c>
      <c r="C19" s="13" t="s">
        <v>853</v>
      </c>
      <c r="D19" s="14">
        <v>95</v>
      </c>
      <c r="E19" s="14">
        <v>90</v>
      </c>
      <c r="F19" s="15"/>
      <c r="G19" s="14"/>
      <c r="H19" s="14"/>
      <c r="I19" s="14"/>
      <c r="J19" s="14"/>
      <c r="M19" s="11">
        <f>D19+E19+F19+G19+H19</f>
        <v>185</v>
      </c>
      <c r="N19">
        <f>M19*0.17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854</v>
      </c>
      <c r="B20" s="12">
        <v>18</v>
      </c>
      <c r="C20" s="13" t="s">
        <v>855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856</v>
      </c>
      <c r="B21" s="12">
        <v>19</v>
      </c>
      <c r="C21" s="13" t="s">
        <v>857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858</v>
      </c>
      <c r="B22" s="12">
        <v>20</v>
      </c>
      <c r="C22" s="13" t="s">
        <v>859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860</v>
      </c>
      <c r="B23" s="12">
        <v>21</v>
      </c>
      <c r="C23" s="13" t="s">
        <v>861</v>
      </c>
      <c r="D23" s="14">
        <v>95</v>
      </c>
      <c r="E23" s="14">
        <v>90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862</v>
      </c>
      <c r="B24" s="12">
        <v>22</v>
      </c>
      <c r="C24" s="13" t="s">
        <v>863</v>
      </c>
      <c r="D24" s="14">
        <v>90</v>
      </c>
      <c r="E24" s="14">
        <v>90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864</v>
      </c>
      <c r="B25" s="12">
        <v>23</v>
      </c>
      <c r="C25" s="13" t="s">
        <v>865</v>
      </c>
      <c r="D25" s="14">
        <v>95</v>
      </c>
      <c r="E25" s="14">
        <v>85</v>
      </c>
      <c r="F25" s="15"/>
      <c r="G25" s="14"/>
      <c r="H25" s="14"/>
      <c r="I25" s="14"/>
      <c r="J25" s="14"/>
      <c r="M25" s="11">
        <f>D25+E25+F25+G25+H25</f>
        <v>180</v>
      </c>
      <c r="N25">
        <f>M25*0.17</f>
        <v>30.6</v>
      </c>
      <c r="O25">
        <f>I25*0.15</f>
        <v>0</v>
      </c>
      <c r="P25">
        <f>ROUND(N25+O25,0)</f>
        <v>31</v>
      </c>
    </row>
  </sheetData>
  <sheetProtection algorithmName="SHA-512" hashValue="7wS+3jtWvFLZkBIw5gIgxNK1tIGT2QsmOXpIByhy5Lhx6NIc3AbmqJz8eV5F1uDWaPi6qMG8uLNAYDpeOdzsUQ==" saltValue="cSDbPu06wLou2ssv1BmvXA==" spinCount="100000" sheet="1" objects="1" scenarios="1"/>
  <dataValidations count="23">
    <dataValidation type="whole" allowBlank="1" showInputMessage="1" showErrorMessage="1" errorTitle="Valor fuera de rango" error="Ingrese un valor correcto" sqref="F3" xr:uid="{0EECA676-CCFE-4951-9A7F-AD7540291029}">
      <formula1>0</formula1>
      <formula2>100</formula2>
    </dataValidation>
    <dataValidation type="whole" allowBlank="1" showInputMessage="1" showErrorMessage="1" errorTitle="Valor fuera de rango" error="Ingrese un valor correcto" sqref="F4" xr:uid="{AB7E83E8-0D51-43E5-B7C1-4E3E4680799B}">
      <formula1>0</formula1>
      <formula2>100</formula2>
    </dataValidation>
    <dataValidation type="whole" allowBlank="1" showInputMessage="1" showErrorMessage="1" errorTitle="Valor fuera de rango" error="Ingrese un valor correcto" sqref="F5" xr:uid="{118C8083-6E69-4144-A5C9-82E01992292E}">
      <formula1>0</formula1>
      <formula2>100</formula2>
    </dataValidation>
    <dataValidation type="whole" allowBlank="1" showInputMessage="1" showErrorMessage="1" errorTitle="Valor fuera de rango" error="Ingrese un valor correcto" sqref="F6" xr:uid="{BA980988-7088-4F36-AF2F-7B92E9F8A05B}">
      <formula1>0</formula1>
      <formula2>100</formula2>
    </dataValidation>
    <dataValidation type="whole" allowBlank="1" showInputMessage="1" showErrorMessage="1" errorTitle="Valor fuera de rango" error="Ingrese un valor correcto" sqref="F7" xr:uid="{543AFB34-ABB9-4E91-9D47-9BCFEB6512A9}">
      <formula1>0</formula1>
      <formula2>100</formula2>
    </dataValidation>
    <dataValidation type="whole" allowBlank="1" showInputMessage="1" showErrorMessage="1" errorTitle="Valor fuera de rango" error="Ingrese un valor correcto" sqref="F8" xr:uid="{3082B356-493C-4CA5-97CD-6B9811AD216B}">
      <formula1>0</formula1>
      <formula2>100</formula2>
    </dataValidation>
    <dataValidation type="whole" allowBlank="1" showInputMessage="1" showErrorMessage="1" errorTitle="Valor fuera de rango" error="Ingrese un valor correcto" sqref="F9" xr:uid="{17E3F2F4-DEEF-4E2A-871D-EFE96D3D8A85}">
      <formula1>0</formula1>
      <formula2>100</formula2>
    </dataValidation>
    <dataValidation type="whole" allowBlank="1" showInputMessage="1" showErrorMessage="1" errorTitle="Valor fuera de rango" error="Ingrese un valor correcto" sqref="F10" xr:uid="{B1E11C3B-DD01-4176-8956-67B24047A105}">
      <formula1>0</formula1>
      <formula2>100</formula2>
    </dataValidation>
    <dataValidation type="whole" allowBlank="1" showInputMessage="1" showErrorMessage="1" errorTitle="Valor fuera de rango" error="Ingrese un valor correcto" sqref="F11" xr:uid="{CF8402AA-5E83-4F66-A78D-E002B2224C1B}">
      <formula1>0</formula1>
      <formula2>100</formula2>
    </dataValidation>
    <dataValidation type="whole" allowBlank="1" showInputMessage="1" showErrorMessage="1" errorTitle="Valor fuera de rango" error="Ingrese un valor correcto" sqref="F12" xr:uid="{2B7DDC2C-9120-49AA-AC32-61F20DB4DED9}">
      <formula1>0</formula1>
      <formula2>100</formula2>
    </dataValidation>
    <dataValidation type="whole" allowBlank="1" showInputMessage="1" showErrorMessage="1" errorTitle="Valor fuera de rango" error="Ingrese un valor correcto" sqref="F13" xr:uid="{709CA717-119C-41A8-9F29-2B05A82F7A47}">
      <formula1>0</formula1>
      <formula2>100</formula2>
    </dataValidation>
    <dataValidation type="whole" allowBlank="1" showInputMessage="1" showErrorMessage="1" errorTitle="Valor fuera de rango" error="Ingrese un valor correcto" sqref="F14" xr:uid="{71601C37-198D-4A6E-94A0-14F86A3A9173}">
      <formula1>0</formula1>
      <formula2>100</formula2>
    </dataValidation>
    <dataValidation type="whole" allowBlank="1" showInputMessage="1" showErrorMessage="1" errorTitle="Valor fuera de rango" error="Ingrese un valor correcto" sqref="F15" xr:uid="{BEAF2A17-0BE1-493A-AD72-98755C44FA87}">
      <formula1>0</formula1>
      <formula2>100</formula2>
    </dataValidation>
    <dataValidation type="whole" allowBlank="1" showInputMessage="1" showErrorMessage="1" errorTitle="Valor fuera de rango" error="Ingrese un valor correcto" sqref="F16" xr:uid="{09393796-7936-4DF1-8047-76E6E9A8F62E}">
      <formula1>0</formula1>
      <formula2>100</formula2>
    </dataValidation>
    <dataValidation type="whole" allowBlank="1" showInputMessage="1" showErrorMessage="1" errorTitle="Valor fuera de rango" error="Ingrese un valor correcto" sqref="F17" xr:uid="{BD1CCA1E-DD7C-4020-9AC5-B4812E01BD4B}">
      <formula1>0</formula1>
      <formula2>100</formula2>
    </dataValidation>
    <dataValidation type="whole" allowBlank="1" showInputMessage="1" showErrorMessage="1" errorTitle="Valor fuera de rango" error="Ingrese un valor correcto" sqref="F18" xr:uid="{2CAA889E-EE76-4B35-A269-789F18DF0947}">
      <formula1>0</formula1>
      <formula2>100</formula2>
    </dataValidation>
    <dataValidation type="whole" allowBlank="1" showInputMessage="1" showErrorMessage="1" errorTitle="Valor fuera de rango" error="Ingrese un valor correcto" sqref="F19" xr:uid="{59924659-7475-4295-87A1-8023033A3C9C}">
      <formula1>0</formula1>
      <formula2>100</formula2>
    </dataValidation>
    <dataValidation type="whole" allowBlank="1" showInputMessage="1" showErrorMessage="1" errorTitle="Valor fuera de rango" error="Ingrese un valor correcto" sqref="F20" xr:uid="{726C9944-1D84-4699-A6CC-9D0C1A931C9B}">
      <formula1>0</formula1>
      <formula2>100</formula2>
    </dataValidation>
    <dataValidation type="whole" allowBlank="1" showInputMessage="1" showErrorMessage="1" errorTitle="Valor fuera de rango" error="Ingrese un valor correcto" sqref="F21" xr:uid="{7C671E41-50EC-406B-A879-C43B9410DFCD}">
      <formula1>0</formula1>
      <formula2>100</formula2>
    </dataValidation>
    <dataValidation type="whole" allowBlank="1" showInputMessage="1" showErrorMessage="1" errorTitle="Valor fuera de rango" error="Ingrese un valor correcto" sqref="F22" xr:uid="{3E4509F8-4999-41E9-81EB-8779A2C7A0F4}">
      <formula1>0</formula1>
      <formula2>100</formula2>
    </dataValidation>
    <dataValidation type="whole" allowBlank="1" showInputMessage="1" showErrorMessage="1" errorTitle="Valor fuera de rango" error="Ingrese un valor correcto" sqref="F23" xr:uid="{4C22C647-47D4-4E2B-A5C2-D5C97B41E4AE}">
      <formula1>0</formula1>
      <formula2>100</formula2>
    </dataValidation>
    <dataValidation type="whole" allowBlank="1" showInputMessage="1" showErrorMessage="1" errorTitle="Valor fuera de rango" error="Ingrese un valor correcto" sqref="F24" xr:uid="{92F83ED0-48B1-4119-A315-0CE3D045382C}">
      <formula1>0</formula1>
      <formula2>100</formula2>
    </dataValidation>
    <dataValidation type="whole" allowBlank="1" showInputMessage="1" showErrorMessage="1" errorTitle="Valor fuera de rango" error="Ingrese un valor correcto" sqref="F25" xr:uid="{F795FDE6-F843-48E1-8319-B8E6D4D9F1F0}">
      <formula1>0</formula1>
      <formula2>100</formula2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FC0B-123E-4921-AB74-573FC4E9DEC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867</v>
      </c>
      <c r="C1" s="1" t="s">
        <v>868</v>
      </c>
      <c r="D1" s="5" t="s">
        <v>915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869</v>
      </c>
      <c r="B3" s="12">
        <v>1</v>
      </c>
      <c r="C3" s="13" t="s">
        <v>870</v>
      </c>
      <c r="D3" s="14">
        <v>90</v>
      </c>
      <c r="E3" s="14">
        <v>90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871</v>
      </c>
      <c r="B4" s="12">
        <v>2</v>
      </c>
      <c r="C4" s="13" t="s">
        <v>872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873</v>
      </c>
      <c r="B5" s="12">
        <v>3</v>
      </c>
      <c r="C5" s="13" t="s">
        <v>874</v>
      </c>
      <c r="D5" s="14">
        <v>90</v>
      </c>
      <c r="E5" s="14">
        <v>90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875</v>
      </c>
      <c r="B6" s="12">
        <v>4</v>
      </c>
      <c r="C6" s="13" t="s">
        <v>876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877</v>
      </c>
      <c r="B7" s="12">
        <v>5</v>
      </c>
      <c r="C7" s="13" t="s">
        <v>878</v>
      </c>
      <c r="D7" s="14">
        <v>90</v>
      </c>
      <c r="E7" s="14">
        <v>90</v>
      </c>
      <c r="F7" s="15"/>
      <c r="G7" s="14"/>
      <c r="H7" s="14"/>
      <c r="I7" s="14"/>
      <c r="J7" s="14"/>
      <c r="M7" s="11">
        <f>D7+E7+F7+G7+H7</f>
        <v>180</v>
      </c>
      <c r="N7">
        <f>M7*0.17</f>
        <v>30.6</v>
      </c>
      <c r="O7">
        <f>I7*0.15</f>
        <v>0</v>
      </c>
      <c r="P7">
        <f>ROUND(N7+O7,0)</f>
        <v>31</v>
      </c>
    </row>
    <row r="8" spans="1:16" x14ac:dyDescent="0.25">
      <c r="A8" s="12" t="s">
        <v>879</v>
      </c>
      <c r="B8" s="12">
        <v>6</v>
      </c>
      <c r="C8" s="13" t="s">
        <v>880</v>
      </c>
      <c r="D8" s="14">
        <v>90</v>
      </c>
      <c r="E8" s="14">
        <v>90</v>
      </c>
      <c r="F8" s="15"/>
      <c r="G8" s="14"/>
      <c r="H8" s="14"/>
      <c r="I8" s="14"/>
      <c r="J8" s="14"/>
      <c r="M8" s="11">
        <f>D8+E8+F8+G8+H8</f>
        <v>180</v>
      </c>
      <c r="N8">
        <f>M8*0.17</f>
        <v>30.6</v>
      </c>
      <c r="O8">
        <f>I8*0.15</f>
        <v>0</v>
      </c>
      <c r="P8">
        <f>ROUND(N8+O8,0)</f>
        <v>31</v>
      </c>
    </row>
    <row r="9" spans="1:16" x14ac:dyDescent="0.25">
      <c r="A9" s="12" t="s">
        <v>881</v>
      </c>
      <c r="B9" s="12">
        <v>7</v>
      </c>
      <c r="C9" s="13" t="s">
        <v>882</v>
      </c>
      <c r="D9" s="14">
        <v>90</v>
      </c>
      <c r="E9" s="14">
        <v>90</v>
      </c>
      <c r="F9" s="15"/>
      <c r="G9" s="14"/>
      <c r="H9" s="14"/>
      <c r="I9" s="14"/>
      <c r="J9" s="14"/>
      <c r="M9" s="11">
        <f>D9+E9+F9+G9+H9</f>
        <v>180</v>
      </c>
      <c r="N9">
        <f>M9*0.17</f>
        <v>30.6</v>
      </c>
      <c r="O9">
        <f>I9*0.15</f>
        <v>0</v>
      </c>
      <c r="P9">
        <f>ROUND(N9+O9,0)</f>
        <v>31</v>
      </c>
    </row>
    <row r="10" spans="1:16" x14ac:dyDescent="0.25">
      <c r="A10" s="12" t="s">
        <v>883</v>
      </c>
      <c r="B10" s="12">
        <v>8</v>
      </c>
      <c r="C10" s="13" t="s">
        <v>884</v>
      </c>
      <c r="D10" s="14">
        <v>90</v>
      </c>
      <c r="E10" s="14">
        <v>90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885</v>
      </c>
      <c r="B11" s="12">
        <v>9</v>
      </c>
      <c r="C11" s="13" t="s">
        <v>886</v>
      </c>
      <c r="D11" s="14">
        <v>95</v>
      </c>
      <c r="E11" s="14">
        <v>90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887</v>
      </c>
      <c r="B12" s="12">
        <v>10</v>
      </c>
      <c r="C12" s="13" t="s">
        <v>888</v>
      </c>
      <c r="D12" s="14">
        <v>85</v>
      </c>
      <c r="E12" s="14">
        <v>90</v>
      </c>
      <c r="F12" s="15"/>
      <c r="G12" s="14"/>
      <c r="H12" s="14"/>
      <c r="I12" s="14"/>
      <c r="J12" s="14"/>
      <c r="M12" s="11">
        <f>D12+E12+F12+G12+H12</f>
        <v>175</v>
      </c>
      <c r="N12">
        <f>M12*0.17</f>
        <v>29.750000000000004</v>
      </c>
      <c r="O12">
        <f>I12*0.15</f>
        <v>0</v>
      </c>
      <c r="P12">
        <f>ROUND(N12+O12,0)</f>
        <v>30</v>
      </c>
    </row>
    <row r="13" spans="1:16" x14ac:dyDescent="0.25">
      <c r="A13" s="12" t="s">
        <v>889</v>
      </c>
      <c r="B13" s="12">
        <v>11</v>
      </c>
      <c r="C13" s="13" t="s">
        <v>890</v>
      </c>
      <c r="D13" s="14">
        <v>90</v>
      </c>
      <c r="E13" s="14">
        <v>90</v>
      </c>
      <c r="F13" s="15"/>
      <c r="G13" s="14"/>
      <c r="H13" s="14"/>
      <c r="I13" s="14"/>
      <c r="J13" s="14"/>
      <c r="M13" s="11">
        <f>D13+E13+F13+G13+H13</f>
        <v>180</v>
      </c>
      <c r="N13">
        <f>M13*0.17</f>
        <v>30.6</v>
      </c>
      <c r="O13">
        <f>I13*0.15</f>
        <v>0</v>
      </c>
      <c r="P13">
        <f>ROUND(N13+O13,0)</f>
        <v>31</v>
      </c>
    </row>
    <row r="14" spans="1:16" x14ac:dyDescent="0.25">
      <c r="A14" s="12" t="s">
        <v>891</v>
      </c>
      <c r="B14" s="12">
        <v>12</v>
      </c>
      <c r="C14" s="13" t="s">
        <v>892</v>
      </c>
      <c r="D14" s="14">
        <v>90</v>
      </c>
      <c r="E14" s="14">
        <v>90</v>
      </c>
      <c r="F14" s="15"/>
      <c r="G14" s="14"/>
      <c r="H14" s="14"/>
      <c r="I14" s="14"/>
      <c r="J14" s="14"/>
      <c r="M14" s="11">
        <f>D14+E14+F14+G14+H14</f>
        <v>180</v>
      </c>
      <c r="N14">
        <f>M14*0.17</f>
        <v>30.6</v>
      </c>
      <c r="O14">
        <f>I14*0.15</f>
        <v>0</v>
      </c>
      <c r="P14">
        <f>ROUND(N14+O14,0)</f>
        <v>31</v>
      </c>
    </row>
    <row r="15" spans="1:16" x14ac:dyDescent="0.25">
      <c r="A15" s="12" t="s">
        <v>893</v>
      </c>
      <c r="B15" s="12">
        <v>13</v>
      </c>
      <c r="C15" s="13" t="s">
        <v>894</v>
      </c>
      <c r="D15" s="14">
        <v>95</v>
      </c>
      <c r="E15" s="14">
        <v>90</v>
      </c>
      <c r="F15" s="15"/>
      <c r="G15" s="14"/>
      <c r="H15" s="14"/>
      <c r="I15" s="14"/>
      <c r="J15" s="14"/>
      <c r="M15" s="11">
        <f>D15+E15+F15+G15+H15</f>
        <v>185</v>
      </c>
      <c r="N15">
        <f>M15*0.17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2" t="s">
        <v>895</v>
      </c>
      <c r="B16" s="12">
        <v>14</v>
      </c>
      <c r="C16" s="13" t="s">
        <v>896</v>
      </c>
      <c r="D16" s="14">
        <v>95</v>
      </c>
      <c r="E16" s="14">
        <v>90</v>
      </c>
      <c r="F16" s="15"/>
      <c r="G16" s="14"/>
      <c r="H16" s="14"/>
      <c r="I16" s="14"/>
      <c r="J16" s="14"/>
      <c r="M16" s="11">
        <f>D16+E16+F16+G16+H16</f>
        <v>185</v>
      </c>
      <c r="N16">
        <f>M16*0.17</f>
        <v>31.450000000000003</v>
      </c>
      <c r="O16">
        <f>I16*0.15</f>
        <v>0</v>
      </c>
      <c r="P16">
        <f>ROUND(N16+O16,0)</f>
        <v>31</v>
      </c>
    </row>
    <row r="17" spans="1:16" x14ac:dyDescent="0.25">
      <c r="A17" s="12" t="s">
        <v>897</v>
      </c>
      <c r="B17" s="12">
        <v>15</v>
      </c>
      <c r="C17" s="13" t="s">
        <v>898</v>
      </c>
      <c r="D17" s="14">
        <v>95</v>
      </c>
      <c r="E17" s="14">
        <v>90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899</v>
      </c>
      <c r="B18" s="12">
        <v>16</v>
      </c>
      <c r="C18" s="13" t="s">
        <v>900</v>
      </c>
      <c r="D18" s="14">
        <v>90</v>
      </c>
      <c r="E18" s="14">
        <v>90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901</v>
      </c>
      <c r="B19" s="12">
        <v>17</v>
      </c>
      <c r="C19" s="13" t="s">
        <v>902</v>
      </c>
      <c r="D19" s="14">
        <v>90</v>
      </c>
      <c r="E19" s="14">
        <v>90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903</v>
      </c>
      <c r="B20" s="12">
        <v>18</v>
      </c>
      <c r="C20" s="13" t="s">
        <v>904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905</v>
      </c>
      <c r="B21" s="12">
        <v>19</v>
      </c>
      <c r="C21" s="13" t="s">
        <v>906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907</v>
      </c>
      <c r="B22" s="12">
        <v>20</v>
      </c>
      <c r="C22" s="13" t="s">
        <v>908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909</v>
      </c>
      <c r="B23" s="12">
        <v>21</v>
      </c>
      <c r="C23" s="13" t="s">
        <v>910</v>
      </c>
      <c r="D23" s="14">
        <v>90</v>
      </c>
      <c r="E23" s="14">
        <v>90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911</v>
      </c>
      <c r="B24" s="12">
        <v>22</v>
      </c>
      <c r="C24" s="13" t="s">
        <v>912</v>
      </c>
      <c r="D24" s="14">
        <v>90</v>
      </c>
      <c r="E24" s="14">
        <v>90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913</v>
      </c>
      <c r="B25" s="12">
        <v>23</v>
      </c>
      <c r="C25" s="13" t="s">
        <v>914</v>
      </c>
      <c r="D25" s="14">
        <v>90</v>
      </c>
      <c r="E25" s="14">
        <v>90</v>
      </c>
      <c r="F25" s="15"/>
      <c r="G25" s="14"/>
      <c r="H25" s="14"/>
      <c r="I25" s="14"/>
      <c r="J25" s="14"/>
      <c r="M25" s="11">
        <f>D25+E25+F25+G25+H25</f>
        <v>180</v>
      </c>
      <c r="N25">
        <f>M25*0.17</f>
        <v>30.6</v>
      </c>
      <c r="O25">
        <f>I25*0.15</f>
        <v>0</v>
      </c>
      <c r="P25">
        <f>ROUND(N25+O25,0)</f>
        <v>31</v>
      </c>
    </row>
  </sheetData>
  <sheetProtection algorithmName="SHA-512" hashValue="BK29AdG50Kcho3oyDgoehiRK18txmpiqbC4ixLaUmBS0Rou5ELelVNrx8SxBQHw00/Uhe0fIkbd9fCMMhHs9+g==" saltValue="wwZrTfZPvi7FB00V7N6/HQ==" spinCount="100000" sheet="1" objects="1" scenarios="1"/>
  <dataValidations count="23">
    <dataValidation type="whole" allowBlank="1" showInputMessage="1" showErrorMessage="1" errorTitle="Valor fuera de rango" error="Ingrese un valor correcto" sqref="F3" xr:uid="{9A113822-3AC4-48B3-BCF9-3420E7956C15}">
      <formula1>0</formula1>
      <formula2>100</formula2>
    </dataValidation>
    <dataValidation type="whole" allowBlank="1" showInputMessage="1" showErrorMessage="1" errorTitle="Valor fuera de rango" error="Ingrese un valor correcto" sqref="F4" xr:uid="{624E4564-8712-45C9-8B03-FC3EE9B58BED}">
      <formula1>0</formula1>
      <formula2>100</formula2>
    </dataValidation>
    <dataValidation type="whole" allowBlank="1" showInputMessage="1" showErrorMessage="1" errorTitle="Valor fuera de rango" error="Ingrese un valor correcto" sqref="F5" xr:uid="{95CDF4C2-BEC2-4202-8524-516BFE9C5732}">
      <formula1>0</formula1>
      <formula2>100</formula2>
    </dataValidation>
    <dataValidation type="whole" allowBlank="1" showInputMessage="1" showErrorMessage="1" errorTitle="Valor fuera de rango" error="Ingrese un valor correcto" sqref="F6" xr:uid="{12C38E33-2752-4959-AFF9-07D3976FCE6C}">
      <formula1>0</formula1>
      <formula2>100</formula2>
    </dataValidation>
    <dataValidation type="whole" allowBlank="1" showInputMessage="1" showErrorMessage="1" errorTitle="Valor fuera de rango" error="Ingrese un valor correcto" sqref="F7" xr:uid="{3CE7EC45-458B-483A-8881-1E6C54C918D3}">
      <formula1>0</formula1>
      <formula2>100</formula2>
    </dataValidation>
    <dataValidation type="whole" allowBlank="1" showInputMessage="1" showErrorMessage="1" errorTitle="Valor fuera de rango" error="Ingrese un valor correcto" sqref="F8" xr:uid="{1D3A41DD-35DF-43A1-B8A4-B559D9E43B5D}">
      <formula1>0</formula1>
      <formula2>100</formula2>
    </dataValidation>
    <dataValidation type="whole" allowBlank="1" showInputMessage="1" showErrorMessage="1" errorTitle="Valor fuera de rango" error="Ingrese un valor correcto" sqref="F9" xr:uid="{9A30A838-4D27-42AF-94E4-6442C1F193D9}">
      <formula1>0</formula1>
      <formula2>100</formula2>
    </dataValidation>
    <dataValidation type="whole" allowBlank="1" showInputMessage="1" showErrorMessage="1" errorTitle="Valor fuera de rango" error="Ingrese un valor correcto" sqref="F10" xr:uid="{494FD63D-1BF5-431E-9D33-FF9D945C130C}">
      <formula1>0</formula1>
      <formula2>100</formula2>
    </dataValidation>
    <dataValidation type="whole" allowBlank="1" showInputMessage="1" showErrorMessage="1" errorTitle="Valor fuera de rango" error="Ingrese un valor correcto" sqref="F11" xr:uid="{6990A190-4A9F-4926-9806-6E4906EA359F}">
      <formula1>0</formula1>
      <formula2>100</formula2>
    </dataValidation>
    <dataValidation type="whole" allowBlank="1" showInputMessage="1" showErrorMessage="1" errorTitle="Valor fuera de rango" error="Ingrese un valor correcto" sqref="F12" xr:uid="{99F920D3-215F-4E25-8852-C3A6F03A7C8D}">
      <formula1>0</formula1>
      <formula2>100</formula2>
    </dataValidation>
    <dataValidation type="whole" allowBlank="1" showInputMessage="1" showErrorMessage="1" errorTitle="Valor fuera de rango" error="Ingrese un valor correcto" sqref="F13" xr:uid="{25995E1C-508E-4568-AC9D-C992A47E049A}">
      <formula1>0</formula1>
      <formula2>100</formula2>
    </dataValidation>
    <dataValidation type="whole" allowBlank="1" showInputMessage="1" showErrorMessage="1" errorTitle="Valor fuera de rango" error="Ingrese un valor correcto" sqref="F14" xr:uid="{862E0A6A-0E33-4152-86D1-2B1A07B5B500}">
      <formula1>0</formula1>
      <formula2>100</formula2>
    </dataValidation>
    <dataValidation type="whole" allowBlank="1" showInputMessage="1" showErrorMessage="1" errorTitle="Valor fuera de rango" error="Ingrese un valor correcto" sqref="F15" xr:uid="{66625B64-1002-4EF7-BEE1-9F692D70A799}">
      <formula1>0</formula1>
      <formula2>100</formula2>
    </dataValidation>
    <dataValidation type="whole" allowBlank="1" showInputMessage="1" showErrorMessage="1" errorTitle="Valor fuera de rango" error="Ingrese un valor correcto" sqref="F16" xr:uid="{C1B5F8D7-6BEC-486E-9A60-B0DBAADEEE68}">
      <formula1>0</formula1>
      <formula2>100</formula2>
    </dataValidation>
    <dataValidation type="whole" allowBlank="1" showInputMessage="1" showErrorMessage="1" errorTitle="Valor fuera de rango" error="Ingrese un valor correcto" sqref="F17" xr:uid="{B469EA21-1775-436A-B723-C61670A8D5F2}">
      <formula1>0</formula1>
      <formula2>100</formula2>
    </dataValidation>
    <dataValidation type="whole" allowBlank="1" showInputMessage="1" showErrorMessage="1" errorTitle="Valor fuera de rango" error="Ingrese un valor correcto" sqref="F18" xr:uid="{5ADF317E-9FAC-49CD-8574-F6FE9E677A6D}">
      <formula1>0</formula1>
      <formula2>100</formula2>
    </dataValidation>
    <dataValidation type="whole" allowBlank="1" showInputMessage="1" showErrorMessage="1" errorTitle="Valor fuera de rango" error="Ingrese un valor correcto" sqref="F19" xr:uid="{8DE9BFD9-4799-4E4D-9508-B98A25474A2A}">
      <formula1>0</formula1>
      <formula2>100</formula2>
    </dataValidation>
    <dataValidation type="whole" allowBlank="1" showInputMessage="1" showErrorMessage="1" errorTitle="Valor fuera de rango" error="Ingrese un valor correcto" sqref="F20" xr:uid="{B8797F7E-9DD6-451D-838E-4BF18726CD92}">
      <formula1>0</formula1>
      <formula2>100</formula2>
    </dataValidation>
    <dataValidation type="whole" allowBlank="1" showInputMessage="1" showErrorMessage="1" errorTitle="Valor fuera de rango" error="Ingrese un valor correcto" sqref="F21" xr:uid="{77C03173-8C40-4E7B-B18E-2AFED44DF338}">
      <formula1>0</formula1>
      <formula2>100</formula2>
    </dataValidation>
    <dataValidation type="whole" allowBlank="1" showInputMessage="1" showErrorMessage="1" errorTitle="Valor fuera de rango" error="Ingrese un valor correcto" sqref="F22" xr:uid="{B9070D73-931F-4C95-BBE4-88708B323E9E}">
      <formula1>0</formula1>
      <formula2>100</formula2>
    </dataValidation>
    <dataValidation type="whole" allowBlank="1" showInputMessage="1" showErrorMessage="1" errorTitle="Valor fuera de rango" error="Ingrese un valor correcto" sqref="F23" xr:uid="{C0F852B0-563A-445D-8AC5-E168018F212C}">
      <formula1>0</formula1>
      <formula2>100</formula2>
    </dataValidation>
    <dataValidation type="whole" allowBlank="1" showInputMessage="1" showErrorMessage="1" errorTitle="Valor fuera de rango" error="Ingrese un valor correcto" sqref="F24" xr:uid="{497694CD-3077-4F41-AAF7-23E8664E6F93}">
      <formula1>0</formula1>
      <formula2>100</formula2>
    </dataValidation>
    <dataValidation type="whole" allowBlank="1" showInputMessage="1" showErrorMessage="1" errorTitle="Valor fuera de rango" error="Ingrese un valor correcto" sqref="F25" xr:uid="{F2A3BC1D-358B-4063-9C66-F5596F6ED04C}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BD8BA-F3E4-42AF-9895-DFE3AE847B18}">
  <dimension ref="A1:P28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71093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69</v>
      </c>
      <c r="C1" s="1" t="s">
        <v>70</v>
      </c>
      <c r="D1" s="5" t="s">
        <v>123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71</v>
      </c>
      <c r="B3" s="12">
        <v>1</v>
      </c>
      <c r="C3" s="13" t="s">
        <v>72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73</v>
      </c>
      <c r="B4" s="12">
        <v>2</v>
      </c>
      <c r="C4" s="13" t="s">
        <v>74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75</v>
      </c>
      <c r="B5" s="12">
        <v>3</v>
      </c>
      <c r="C5" s="13" t="s">
        <v>76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77</v>
      </c>
      <c r="B6" s="12">
        <v>4</v>
      </c>
      <c r="C6" s="13" t="s">
        <v>78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79</v>
      </c>
      <c r="B7" s="12">
        <v>5</v>
      </c>
      <c r="C7" s="13" t="s">
        <v>80</v>
      </c>
      <c r="D7" s="14">
        <v>95</v>
      </c>
      <c r="E7" s="14">
        <v>98</v>
      </c>
      <c r="F7" s="15"/>
      <c r="G7" s="14"/>
      <c r="H7" s="14"/>
      <c r="I7" s="14"/>
      <c r="J7" s="14"/>
      <c r="M7" s="11">
        <f>D7+E7+F7+G7+H7</f>
        <v>193</v>
      </c>
      <c r="N7">
        <f>M7*0.17</f>
        <v>32.81</v>
      </c>
      <c r="O7">
        <f>I7*0.15</f>
        <v>0</v>
      </c>
      <c r="P7">
        <f>ROUND(N7+O7,0)</f>
        <v>33</v>
      </c>
    </row>
    <row r="8" spans="1:16" x14ac:dyDescent="0.25">
      <c r="A8" s="12" t="s">
        <v>81</v>
      </c>
      <c r="B8" s="12">
        <v>6</v>
      </c>
      <c r="C8" s="13" t="s">
        <v>82</v>
      </c>
      <c r="D8" s="14">
        <v>95</v>
      </c>
      <c r="E8" s="14">
        <v>98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83</v>
      </c>
      <c r="B9" s="12">
        <v>7</v>
      </c>
      <c r="C9" s="13" t="s">
        <v>84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85</v>
      </c>
      <c r="B10" s="12">
        <v>8</v>
      </c>
      <c r="C10" s="13" t="s">
        <v>86</v>
      </c>
      <c r="D10" s="14">
        <v>95</v>
      </c>
      <c r="E10" s="14">
        <v>98</v>
      </c>
      <c r="F10" s="15"/>
      <c r="G10" s="14"/>
      <c r="H10" s="14"/>
      <c r="I10" s="14"/>
      <c r="J10" s="14"/>
      <c r="M10" s="11">
        <f>D10+E10+F10+G10+H10</f>
        <v>193</v>
      </c>
      <c r="N10">
        <f>M10*0.17</f>
        <v>32.81</v>
      </c>
      <c r="O10">
        <f>I10*0.15</f>
        <v>0</v>
      </c>
      <c r="P10">
        <f>ROUND(N10+O10,0)</f>
        <v>33</v>
      </c>
    </row>
    <row r="11" spans="1:16" x14ac:dyDescent="0.25">
      <c r="A11" s="12" t="s">
        <v>87</v>
      </c>
      <c r="B11" s="12">
        <v>9</v>
      </c>
      <c r="C11" s="13" t="s">
        <v>88</v>
      </c>
      <c r="D11" s="14">
        <v>90</v>
      </c>
      <c r="E11" s="14">
        <v>95</v>
      </c>
      <c r="F11" s="15"/>
      <c r="G11" s="14"/>
      <c r="H11" s="14"/>
      <c r="I11" s="14"/>
      <c r="J11" s="14"/>
      <c r="M11" s="11">
        <f>D11+E11+F11+G11+H11</f>
        <v>185</v>
      </c>
      <c r="N11">
        <f>M11*0.17</f>
        <v>31.450000000000003</v>
      </c>
      <c r="O11">
        <f>I11*0.15</f>
        <v>0</v>
      </c>
      <c r="P11">
        <f>ROUND(N11+O11,0)</f>
        <v>31</v>
      </c>
    </row>
    <row r="12" spans="1:16" x14ac:dyDescent="0.25">
      <c r="A12" s="12" t="s">
        <v>89</v>
      </c>
      <c r="B12" s="12">
        <v>10</v>
      </c>
      <c r="C12" s="13" t="s">
        <v>90</v>
      </c>
      <c r="D12" s="14">
        <v>90</v>
      </c>
      <c r="E12" s="14">
        <v>90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91</v>
      </c>
      <c r="B13" s="12">
        <v>11</v>
      </c>
      <c r="C13" s="13" t="s">
        <v>92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93</v>
      </c>
      <c r="B14" s="12">
        <v>12</v>
      </c>
      <c r="C14" s="13" t="s">
        <v>94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95</v>
      </c>
      <c r="B15" s="12">
        <v>13</v>
      </c>
      <c r="C15" s="13" t="s">
        <v>96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97</v>
      </c>
      <c r="B16" s="12">
        <v>14</v>
      </c>
      <c r="C16" s="13" t="s">
        <v>98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99</v>
      </c>
      <c r="B17" s="12">
        <v>15</v>
      </c>
      <c r="C17" s="13" t="s">
        <v>100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101</v>
      </c>
      <c r="B18" s="12">
        <v>16</v>
      </c>
      <c r="C18" s="13" t="s">
        <v>102</v>
      </c>
      <c r="D18" s="14">
        <v>90</v>
      </c>
      <c r="E18" s="14">
        <v>95</v>
      </c>
      <c r="F18" s="15"/>
      <c r="G18" s="14"/>
      <c r="H18" s="14"/>
      <c r="I18" s="14"/>
      <c r="J18" s="14"/>
      <c r="M18" s="11">
        <f>D18+E18+F18+G18+H18</f>
        <v>185</v>
      </c>
      <c r="N18">
        <f>M18*0.17</f>
        <v>31.450000000000003</v>
      </c>
      <c r="O18">
        <f>I18*0.15</f>
        <v>0</v>
      </c>
      <c r="P18">
        <f>ROUND(N18+O18,0)</f>
        <v>31</v>
      </c>
    </row>
    <row r="19" spans="1:16" x14ac:dyDescent="0.25">
      <c r="A19" s="12" t="s">
        <v>103</v>
      </c>
      <c r="B19" s="12">
        <v>17</v>
      </c>
      <c r="C19" s="13" t="s">
        <v>104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105</v>
      </c>
      <c r="B20" s="12">
        <v>18</v>
      </c>
      <c r="C20" s="13" t="s">
        <v>106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107</v>
      </c>
      <c r="B21" s="12">
        <v>19</v>
      </c>
      <c r="C21" s="13" t="s">
        <v>108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109</v>
      </c>
      <c r="B22" s="12">
        <v>20</v>
      </c>
      <c r="C22" s="13" t="s">
        <v>110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111</v>
      </c>
      <c r="B23" s="12">
        <v>21</v>
      </c>
      <c r="C23" s="13" t="s">
        <v>112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113</v>
      </c>
      <c r="B24" s="12">
        <v>22</v>
      </c>
      <c r="C24" s="13" t="s">
        <v>114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115</v>
      </c>
      <c r="B25" s="12">
        <v>23</v>
      </c>
      <c r="C25" s="13" t="s">
        <v>116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117</v>
      </c>
      <c r="B26" s="12">
        <v>24</v>
      </c>
      <c r="C26" s="13" t="s">
        <v>118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119</v>
      </c>
      <c r="B27" s="12">
        <v>25</v>
      </c>
      <c r="C27" s="13" t="s">
        <v>120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121</v>
      </c>
      <c r="B28" s="12">
        <v>26</v>
      </c>
      <c r="C28" s="13" t="s">
        <v>122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</sheetData>
  <sheetProtection algorithmName="SHA-512" hashValue="DP+oNLeQueDjUDJFkU71ujA/HVV3/4ujhaimtVOLazt2eC7yBpF1/n/nf+u0l1DFJgT0WnhdYzfQvwf9gD8ncQ==" saltValue="lLtMaL168997jcQ30mb7Mg==" spinCount="100000" sheet="1" objects="1" scenarios="1"/>
  <dataValidations count="26">
    <dataValidation type="whole" allowBlank="1" showInputMessage="1" showErrorMessage="1" errorTitle="Valor fuera de rango" error="Ingrese un valor correcto" sqref="F3" xr:uid="{688E0BF7-B2E1-4055-9E4B-5477A49A1471}">
      <formula1>0</formula1>
      <formula2>100</formula2>
    </dataValidation>
    <dataValidation type="whole" allowBlank="1" showInputMessage="1" showErrorMessage="1" errorTitle="Valor fuera de rango" error="Ingrese un valor correcto" sqref="F4" xr:uid="{04054838-B7D8-4165-839E-D2CC00CFA972}">
      <formula1>0</formula1>
      <formula2>100</formula2>
    </dataValidation>
    <dataValidation type="whole" allowBlank="1" showInputMessage="1" showErrorMessage="1" errorTitle="Valor fuera de rango" error="Ingrese un valor correcto" sqref="F5" xr:uid="{BC32786C-4338-4701-B618-3F81CD1ABD7E}">
      <formula1>0</formula1>
      <formula2>100</formula2>
    </dataValidation>
    <dataValidation type="whole" allowBlank="1" showInputMessage="1" showErrorMessage="1" errorTitle="Valor fuera de rango" error="Ingrese un valor correcto" sqref="F6" xr:uid="{6C1DF894-8166-4E69-A776-EAD24A2ABD08}">
      <formula1>0</formula1>
      <formula2>100</formula2>
    </dataValidation>
    <dataValidation type="whole" allowBlank="1" showInputMessage="1" showErrorMessage="1" errorTitle="Valor fuera de rango" error="Ingrese un valor correcto" sqref="F7" xr:uid="{B25F14AA-CE0C-4402-9290-1DBB0FA0B22B}">
      <formula1>0</formula1>
      <formula2>100</formula2>
    </dataValidation>
    <dataValidation type="whole" allowBlank="1" showInputMessage="1" showErrorMessage="1" errorTitle="Valor fuera de rango" error="Ingrese un valor correcto" sqref="F8" xr:uid="{B1305805-7B4E-40D1-816B-2532C1A2DA77}">
      <formula1>0</formula1>
      <formula2>100</formula2>
    </dataValidation>
    <dataValidation type="whole" allowBlank="1" showInputMessage="1" showErrorMessage="1" errorTitle="Valor fuera de rango" error="Ingrese un valor correcto" sqref="F9" xr:uid="{91F518C2-D617-4ABB-BC12-D75B31C2E6D0}">
      <formula1>0</formula1>
      <formula2>100</formula2>
    </dataValidation>
    <dataValidation type="whole" allowBlank="1" showInputMessage="1" showErrorMessage="1" errorTitle="Valor fuera de rango" error="Ingrese un valor correcto" sqref="F10" xr:uid="{5D58775C-A81D-4B5E-ABEA-4CD2CFBDDC87}">
      <formula1>0</formula1>
      <formula2>100</formula2>
    </dataValidation>
    <dataValidation type="whole" allowBlank="1" showInputMessage="1" showErrorMessage="1" errorTitle="Valor fuera de rango" error="Ingrese un valor correcto" sqref="F11" xr:uid="{86160696-D4F8-4868-9D37-C43845ACAE15}">
      <formula1>0</formula1>
      <formula2>100</formula2>
    </dataValidation>
    <dataValidation type="whole" allowBlank="1" showInputMessage="1" showErrorMessage="1" errorTitle="Valor fuera de rango" error="Ingrese un valor correcto" sqref="F12" xr:uid="{08D33C78-66FC-4BB4-85AC-383A184E77BC}">
      <formula1>0</formula1>
      <formula2>100</formula2>
    </dataValidation>
    <dataValidation type="whole" allowBlank="1" showInputMessage="1" showErrorMessage="1" errorTitle="Valor fuera de rango" error="Ingrese un valor correcto" sqref="F13" xr:uid="{763E7228-2C42-4407-8759-C6D6FBEB8B12}">
      <formula1>0</formula1>
      <formula2>100</formula2>
    </dataValidation>
    <dataValidation type="whole" allowBlank="1" showInputMessage="1" showErrorMessage="1" errorTitle="Valor fuera de rango" error="Ingrese un valor correcto" sqref="F14" xr:uid="{3F98FBF1-D1F8-41F1-AFF3-C66ED15ABCA0}">
      <formula1>0</formula1>
      <formula2>100</formula2>
    </dataValidation>
    <dataValidation type="whole" allowBlank="1" showInputMessage="1" showErrorMessage="1" errorTitle="Valor fuera de rango" error="Ingrese un valor correcto" sqref="F15" xr:uid="{86307431-AF3C-41F3-9236-78C92D83C954}">
      <formula1>0</formula1>
      <formula2>100</formula2>
    </dataValidation>
    <dataValidation type="whole" allowBlank="1" showInputMessage="1" showErrorMessage="1" errorTitle="Valor fuera de rango" error="Ingrese un valor correcto" sqref="F16" xr:uid="{3E0FD016-7FEA-4BC6-A002-56E475040558}">
      <formula1>0</formula1>
      <formula2>100</formula2>
    </dataValidation>
    <dataValidation type="whole" allowBlank="1" showInputMessage="1" showErrorMessage="1" errorTitle="Valor fuera de rango" error="Ingrese un valor correcto" sqref="F17" xr:uid="{952DD54C-D4B3-4137-B2F7-0413DEA1BB3F}">
      <formula1>0</formula1>
      <formula2>100</formula2>
    </dataValidation>
    <dataValidation type="whole" allowBlank="1" showInputMessage="1" showErrorMessage="1" errorTitle="Valor fuera de rango" error="Ingrese un valor correcto" sqref="F18" xr:uid="{E90ECE8A-1E90-4756-B12C-99C770F7071D}">
      <formula1>0</formula1>
      <formula2>100</formula2>
    </dataValidation>
    <dataValidation type="whole" allowBlank="1" showInputMessage="1" showErrorMessage="1" errorTitle="Valor fuera de rango" error="Ingrese un valor correcto" sqref="F19" xr:uid="{63F0FFA5-83EC-46A5-BA4A-FF8E056E73D8}">
      <formula1>0</formula1>
      <formula2>100</formula2>
    </dataValidation>
    <dataValidation type="whole" allowBlank="1" showInputMessage="1" showErrorMessage="1" errorTitle="Valor fuera de rango" error="Ingrese un valor correcto" sqref="F20" xr:uid="{9ABDD43E-EAA8-41A5-A15E-E7F528082002}">
      <formula1>0</formula1>
      <formula2>100</formula2>
    </dataValidation>
    <dataValidation type="whole" allowBlank="1" showInputMessage="1" showErrorMessage="1" errorTitle="Valor fuera de rango" error="Ingrese un valor correcto" sqref="F21" xr:uid="{9BF2B0F8-20A4-453D-AF8B-B81F761D490F}">
      <formula1>0</formula1>
      <formula2>100</formula2>
    </dataValidation>
    <dataValidation type="whole" allowBlank="1" showInputMessage="1" showErrorMessage="1" errorTitle="Valor fuera de rango" error="Ingrese un valor correcto" sqref="F22" xr:uid="{AE1B288C-57D9-457F-AD36-349FBC39131F}">
      <formula1>0</formula1>
      <formula2>100</formula2>
    </dataValidation>
    <dataValidation type="whole" allowBlank="1" showInputMessage="1" showErrorMessage="1" errorTitle="Valor fuera de rango" error="Ingrese un valor correcto" sqref="F23" xr:uid="{0475E7B9-1929-4033-9D6F-D7D1B2626727}">
      <formula1>0</formula1>
      <formula2>100</formula2>
    </dataValidation>
    <dataValidation type="whole" allowBlank="1" showInputMessage="1" showErrorMessage="1" errorTitle="Valor fuera de rango" error="Ingrese un valor correcto" sqref="F24" xr:uid="{BA456F55-47BC-4A24-9CAE-53B57C7336C9}">
      <formula1>0</formula1>
      <formula2>100</formula2>
    </dataValidation>
    <dataValidation type="whole" allowBlank="1" showInputMessage="1" showErrorMessage="1" errorTitle="Valor fuera de rango" error="Ingrese un valor correcto" sqref="F25" xr:uid="{88CE42F7-07FF-4EB1-BA00-E1FA9522E07A}">
      <formula1>0</formula1>
      <formula2>100</formula2>
    </dataValidation>
    <dataValidation type="whole" allowBlank="1" showInputMessage="1" showErrorMessage="1" errorTitle="Valor fuera de rango" error="Ingrese un valor correcto" sqref="F26" xr:uid="{AF318BD3-F158-4564-90ED-367686CF8EB3}">
      <formula1>0</formula1>
      <formula2>100</formula2>
    </dataValidation>
    <dataValidation type="whole" allowBlank="1" showInputMessage="1" showErrorMessage="1" errorTitle="Valor fuera de rango" error="Ingrese un valor correcto" sqref="F27" xr:uid="{CAF40E18-C453-46C4-8239-B18336AA0686}">
      <formula1>0</formula1>
      <formula2>100</formula2>
    </dataValidation>
    <dataValidation type="whole" allowBlank="1" showInputMessage="1" showErrorMessage="1" errorTitle="Valor fuera de rango" error="Ingrese un valor correcto" sqref="F28" xr:uid="{779D0CE3-EB69-4F96-ABB3-CA850EA8AB42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2DD6D-2498-45AF-8BB2-A662F2E2DB9E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28515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124</v>
      </c>
      <c r="C1" s="1" t="s">
        <v>125</v>
      </c>
      <c r="D1" s="5" t="s">
        <v>180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126</v>
      </c>
      <c r="B3" s="12">
        <v>1</v>
      </c>
      <c r="C3" s="13" t="s">
        <v>127</v>
      </c>
      <c r="D3" s="14">
        <v>90</v>
      </c>
      <c r="E3" s="14">
        <v>90</v>
      </c>
      <c r="F3" s="15"/>
      <c r="G3" s="14"/>
      <c r="H3" s="14"/>
      <c r="I3" s="14"/>
      <c r="J3" s="14"/>
      <c r="M3" s="11">
        <f>D3+E3+F3+G3+H3</f>
        <v>180</v>
      </c>
      <c r="N3">
        <f>M3*0.17</f>
        <v>30.6</v>
      </c>
      <c r="O3">
        <f>I3*0.15</f>
        <v>0</v>
      </c>
      <c r="P3">
        <f>ROUND(N3+O3,0)</f>
        <v>31</v>
      </c>
    </row>
    <row r="4" spans="1:16" x14ac:dyDescent="0.25">
      <c r="A4" s="12" t="s">
        <v>128</v>
      </c>
      <c r="B4" s="12">
        <v>2</v>
      </c>
      <c r="C4" s="13" t="s">
        <v>129</v>
      </c>
      <c r="D4" s="14">
        <v>90</v>
      </c>
      <c r="E4" s="14">
        <v>90</v>
      </c>
      <c r="F4" s="15"/>
      <c r="G4" s="14"/>
      <c r="H4" s="14"/>
      <c r="I4" s="14"/>
      <c r="J4" s="14"/>
      <c r="M4" s="11">
        <f>D4+E4+F4+G4+H4</f>
        <v>180</v>
      </c>
      <c r="N4">
        <f>M4*0.17</f>
        <v>30.6</v>
      </c>
      <c r="O4">
        <f>I4*0.15</f>
        <v>0</v>
      </c>
      <c r="P4">
        <f>ROUND(N4+O4,0)</f>
        <v>31</v>
      </c>
    </row>
    <row r="5" spans="1:16" x14ac:dyDescent="0.25">
      <c r="A5" s="12" t="s">
        <v>130</v>
      </c>
      <c r="B5" s="12">
        <v>3</v>
      </c>
      <c r="C5" s="13" t="s">
        <v>131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132</v>
      </c>
      <c r="B6" s="12">
        <v>4</v>
      </c>
      <c r="C6" s="13" t="s">
        <v>133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134</v>
      </c>
      <c r="B7" s="12">
        <v>5</v>
      </c>
      <c r="C7" s="13" t="s">
        <v>135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136</v>
      </c>
      <c r="B8" s="12">
        <v>6</v>
      </c>
      <c r="C8" s="13" t="s">
        <v>137</v>
      </c>
      <c r="D8" s="14">
        <v>98</v>
      </c>
      <c r="E8" s="14">
        <v>98</v>
      </c>
      <c r="F8" s="15"/>
      <c r="G8" s="14"/>
      <c r="H8" s="14"/>
      <c r="I8" s="14"/>
      <c r="J8" s="14"/>
      <c r="M8" s="11">
        <f>D8+E8+F8+G8+H8</f>
        <v>196</v>
      </c>
      <c r="N8">
        <f>M8*0.17</f>
        <v>33.32</v>
      </c>
      <c r="O8">
        <f>I8*0.15</f>
        <v>0</v>
      </c>
      <c r="P8">
        <f>ROUND(N8+O8,0)</f>
        <v>33</v>
      </c>
    </row>
    <row r="9" spans="1:16" x14ac:dyDescent="0.25">
      <c r="A9" s="12" t="s">
        <v>138</v>
      </c>
      <c r="B9" s="12">
        <v>7</v>
      </c>
      <c r="C9" s="13" t="s">
        <v>139</v>
      </c>
      <c r="D9" s="14"/>
      <c r="E9" s="14"/>
      <c r="F9" s="15"/>
      <c r="G9" s="14"/>
      <c r="H9" s="14"/>
      <c r="I9" s="14"/>
      <c r="J9" s="14"/>
      <c r="M9" s="11">
        <f>D9+E9+F9+G9+H9</f>
        <v>0</v>
      </c>
      <c r="N9">
        <f>M9*0.17</f>
        <v>0</v>
      </c>
      <c r="O9">
        <f>I9*0.15</f>
        <v>0</v>
      </c>
      <c r="P9">
        <f>ROUND(N9+O9,0)</f>
        <v>0</v>
      </c>
    </row>
    <row r="10" spans="1:16" x14ac:dyDescent="0.25">
      <c r="A10" s="12" t="s">
        <v>140</v>
      </c>
      <c r="B10" s="12">
        <v>8</v>
      </c>
      <c r="C10" s="13" t="s">
        <v>141</v>
      </c>
      <c r="D10" s="14">
        <v>98</v>
      </c>
      <c r="E10" s="14">
        <v>98</v>
      </c>
      <c r="F10" s="15"/>
      <c r="G10" s="14"/>
      <c r="H10" s="14"/>
      <c r="I10" s="14"/>
      <c r="J10" s="14"/>
      <c r="M10" s="11">
        <f>D10+E10+F10+G10+H10</f>
        <v>196</v>
      </c>
      <c r="N10">
        <f>M10*0.17</f>
        <v>33.32</v>
      </c>
      <c r="O10">
        <f>I10*0.15</f>
        <v>0</v>
      </c>
      <c r="P10">
        <f>ROUND(N10+O10,0)</f>
        <v>33</v>
      </c>
    </row>
    <row r="11" spans="1:16" x14ac:dyDescent="0.25">
      <c r="A11" s="12" t="s">
        <v>142</v>
      </c>
      <c r="B11" s="12">
        <v>9</v>
      </c>
      <c r="C11" s="13" t="s">
        <v>143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144</v>
      </c>
      <c r="B12" s="12">
        <v>10</v>
      </c>
      <c r="C12" s="13" t="s">
        <v>145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146</v>
      </c>
      <c r="B13" s="12">
        <v>11</v>
      </c>
      <c r="C13" s="13" t="s">
        <v>147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148</v>
      </c>
      <c r="B14" s="12">
        <v>12</v>
      </c>
      <c r="C14" s="13" t="s">
        <v>149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150</v>
      </c>
      <c r="B15" s="12">
        <v>13</v>
      </c>
      <c r="C15" s="13" t="s">
        <v>151</v>
      </c>
      <c r="D15" s="14">
        <v>95</v>
      </c>
      <c r="E15" s="14">
        <v>98</v>
      </c>
      <c r="F15" s="15"/>
      <c r="G15" s="14"/>
      <c r="H15" s="14"/>
      <c r="I15" s="14"/>
      <c r="J15" s="14"/>
      <c r="M15" s="11">
        <f>D15+E15+F15+G15+H15</f>
        <v>193</v>
      </c>
      <c r="N15">
        <f>M15*0.17</f>
        <v>32.81</v>
      </c>
      <c r="O15">
        <f>I15*0.15</f>
        <v>0</v>
      </c>
      <c r="P15">
        <f>ROUND(N15+O15,0)</f>
        <v>33</v>
      </c>
    </row>
    <row r="16" spans="1:16" x14ac:dyDescent="0.25">
      <c r="A16" s="12" t="s">
        <v>152</v>
      </c>
      <c r="B16" s="12">
        <v>14</v>
      </c>
      <c r="C16" s="13" t="s">
        <v>153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154</v>
      </c>
      <c r="B17" s="12">
        <v>15</v>
      </c>
      <c r="C17" s="13" t="s">
        <v>155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156</v>
      </c>
      <c r="B18" s="12">
        <v>16</v>
      </c>
      <c r="C18" s="13" t="s">
        <v>157</v>
      </c>
      <c r="D18" s="14">
        <v>95</v>
      </c>
      <c r="E18" s="14">
        <v>98</v>
      </c>
      <c r="F18" s="15"/>
      <c r="G18" s="14"/>
      <c r="H18" s="14"/>
      <c r="I18" s="14"/>
      <c r="J18" s="14"/>
      <c r="M18" s="11">
        <f>D18+E18+F18+G18+H18</f>
        <v>193</v>
      </c>
      <c r="N18">
        <f>M18*0.17</f>
        <v>32.81</v>
      </c>
      <c r="O18">
        <f>I18*0.15</f>
        <v>0</v>
      </c>
      <c r="P18">
        <f>ROUND(N18+O18,0)</f>
        <v>33</v>
      </c>
    </row>
    <row r="19" spans="1:16" x14ac:dyDescent="0.25">
      <c r="A19" s="12" t="s">
        <v>158</v>
      </c>
      <c r="B19" s="12">
        <v>17</v>
      </c>
      <c r="C19" s="13" t="s">
        <v>159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160</v>
      </c>
      <c r="B20" s="12">
        <v>18</v>
      </c>
      <c r="C20" s="13" t="s">
        <v>161</v>
      </c>
      <c r="D20" s="14">
        <v>90</v>
      </c>
      <c r="E20" s="14">
        <v>90</v>
      </c>
      <c r="F20" s="15"/>
      <c r="G20" s="14"/>
      <c r="H20" s="14"/>
      <c r="I20" s="14"/>
      <c r="J20" s="14"/>
      <c r="M20" s="11">
        <f>D20+E20+F20+G20+H20</f>
        <v>180</v>
      </c>
      <c r="N20">
        <f>M20*0.17</f>
        <v>30.6</v>
      </c>
      <c r="O20">
        <f>I20*0.15</f>
        <v>0</v>
      </c>
      <c r="P20">
        <f>ROUND(N20+O20,0)</f>
        <v>31</v>
      </c>
    </row>
    <row r="21" spans="1:16" x14ac:dyDescent="0.25">
      <c r="A21" s="12" t="s">
        <v>162</v>
      </c>
      <c r="B21" s="12">
        <v>19</v>
      </c>
      <c r="C21" s="13" t="s">
        <v>163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164</v>
      </c>
      <c r="B22" s="12">
        <v>20</v>
      </c>
      <c r="C22" s="13" t="s">
        <v>165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166</v>
      </c>
      <c r="B23" s="12">
        <v>21</v>
      </c>
      <c r="C23" s="13" t="s">
        <v>167</v>
      </c>
      <c r="D23" s="14">
        <v>90</v>
      </c>
      <c r="E23" s="14">
        <v>95</v>
      </c>
      <c r="F23" s="15"/>
      <c r="G23" s="14"/>
      <c r="H23" s="14"/>
      <c r="I23" s="14"/>
      <c r="J23" s="14"/>
      <c r="M23" s="11">
        <f>D23+E23+F23+G23+H23</f>
        <v>185</v>
      </c>
      <c r="N23">
        <f>M23*0.17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2" t="s">
        <v>168</v>
      </c>
      <c r="B24" s="12">
        <v>22</v>
      </c>
      <c r="C24" s="13" t="s">
        <v>169</v>
      </c>
      <c r="D24" s="14">
        <v>95</v>
      </c>
      <c r="E24" s="14">
        <v>98</v>
      </c>
      <c r="F24" s="15"/>
      <c r="G24" s="14"/>
      <c r="H24" s="14"/>
      <c r="I24" s="14"/>
      <c r="J24" s="14"/>
      <c r="M24" s="11">
        <f>D24+E24+F24+G24+H24</f>
        <v>193</v>
      </c>
      <c r="N24">
        <f>M24*0.17</f>
        <v>32.81</v>
      </c>
      <c r="O24">
        <f>I24*0.15</f>
        <v>0</v>
      </c>
      <c r="P24">
        <f>ROUND(N24+O24,0)</f>
        <v>33</v>
      </c>
    </row>
    <row r="25" spans="1:16" x14ac:dyDescent="0.25">
      <c r="A25" s="12" t="s">
        <v>170</v>
      </c>
      <c r="B25" s="12">
        <v>23</v>
      </c>
      <c r="C25" s="13" t="s">
        <v>171</v>
      </c>
      <c r="D25" s="14">
        <v>95</v>
      </c>
      <c r="E25" s="14">
        <v>98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172</v>
      </c>
      <c r="B26" s="12">
        <v>24</v>
      </c>
      <c r="C26" s="13" t="s">
        <v>173</v>
      </c>
      <c r="D26" s="14">
        <v>95</v>
      </c>
      <c r="E26" s="14">
        <v>98</v>
      </c>
      <c r="F26" s="15"/>
      <c r="G26" s="14"/>
      <c r="H26" s="14"/>
      <c r="I26" s="14"/>
      <c r="J26" s="14"/>
      <c r="M26" s="11">
        <f>D26+E26+F26+G26+H26</f>
        <v>193</v>
      </c>
      <c r="N26">
        <f>M26*0.17</f>
        <v>32.81</v>
      </c>
      <c r="O26">
        <f>I26*0.15</f>
        <v>0</v>
      </c>
      <c r="P26">
        <f>ROUND(N26+O26,0)</f>
        <v>33</v>
      </c>
    </row>
    <row r="27" spans="1:16" x14ac:dyDescent="0.25">
      <c r="A27" s="12" t="s">
        <v>174</v>
      </c>
      <c r="B27" s="12">
        <v>25</v>
      </c>
      <c r="C27" s="13" t="s">
        <v>175</v>
      </c>
      <c r="D27" s="14">
        <v>98</v>
      </c>
      <c r="E27" s="14">
        <v>98</v>
      </c>
      <c r="F27" s="15"/>
      <c r="G27" s="14"/>
      <c r="H27" s="14"/>
      <c r="I27" s="14"/>
      <c r="J27" s="14"/>
      <c r="M27" s="11">
        <f>D27+E27+F27+G27+H27</f>
        <v>196</v>
      </c>
      <c r="N27">
        <f>M27*0.17</f>
        <v>33.32</v>
      </c>
      <c r="O27">
        <f>I27*0.15</f>
        <v>0</v>
      </c>
      <c r="P27">
        <f>ROUND(N27+O27,0)</f>
        <v>33</v>
      </c>
    </row>
    <row r="28" spans="1:16" x14ac:dyDescent="0.25">
      <c r="A28" s="12" t="s">
        <v>176</v>
      </c>
      <c r="B28" s="12">
        <v>26</v>
      </c>
      <c r="C28" s="13" t="s">
        <v>177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178</v>
      </c>
      <c r="B29" s="12">
        <v>27</v>
      </c>
      <c r="C29" s="13" t="s">
        <v>179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</sheetData>
  <sheetProtection algorithmName="SHA-512" hashValue="zCk+ha1cqOgdA2A9g+TQjXjSqJjfiv5x20sCCQksdGqf+XWBmChI9U8ggVagi76jQB41Pdnuq/xjsbDVcVVBaQ==" saltValue="QJqFfQANfnms+sOu+26aNg==" spinCount="100000" sheet="1" objects="1" scenarios="1"/>
  <dataValidations count="27">
    <dataValidation type="whole" allowBlank="1" showInputMessage="1" showErrorMessage="1" errorTitle="Valor fuera de rango" error="Ingrese un valor correcto" sqref="F3" xr:uid="{F17D13F4-B462-471C-A3F2-93276E83AD98}">
      <formula1>0</formula1>
      <formula2>100</formula2>
    </dataValidation>
    <dataValidation type="whole" allowBlank="1" showInputMessage="1" showErrorMessage="1" errorTitle="Valor fuera de rango" error="Ingrese un valor correcto" sqref="F4" xr:uid="{47CD017E-523D-4936-B94D-188553BC8836}">
      <formula1>0</formula1>
      <formula2>100</formula2>
    </dataValidation>
    <dataValidation type="whole" allowBlank="1" showInputMessage="1" showErrorMessage="1" errorTitle="Valor fuera de rango" error="Ingrese un valor correcto" sqref="F5" xr:uid="{AE6269EE-DA4E-4FD9-8DB5-AA38DD2F4CA1}">
      <formula1>0</formula1>
      <formula2>100</formula2>
    </dataValidation>
    <dataValidation type="whole" allowBlank="1" showInputMessage="1" showErrorMessage="1" errorTitle="Valor fuera de rango" error="Ingrese un valor correcto" sqref="F6" xr:uid="{94066089-025C-4F1A-9852-573B7421F68B}">
      <formula1>0</formula1>
      <formula2>100</formula2>
    </dataValidation>
    <dataValidation type="whole" allowBlank="1" showInputMessage="1" showErrorMessage="1" errorTitle="Valor fuera de rango" error="Ingrese un valor correcto" sqref="F7" xr:uid="{3E340094-410C-42F4-97AC-101F79C339E2}">
      <formula1>0</formula1>
      <formula2>100</formula2>
    </dataValidation>
    <dataValidation type="whole" allowBlank="1" showInputMessage="1" showErrorMessage="1" errorTitle="Valor fuera de rango" error="Ingrese un valor correcto" sqref="F8" xr:uid="{AC96C7F6-8FEB-473F-AE28-0D35613E46C2}">
      <formula1>0</formula1>
      <formula2>100</formula2>
    </dataValidation>
    <dataValidation type="whole" allowBlank="1" showInputMessage="1" showErrorMessage="1" errorTitle="Valor fuera de rango" error="Ingrese un valor correcto" sqref="F9" xr:uid="{91F2F981-E0C9-4705-A97C-9A559A7681A8}">
      <formula1>0</formula1>
      <formula2>100</formula2>
    </dataValidation>
    <dataValidation type="whole" allowBlank="1" showInputMessage="1" showErrorMessage="1" errorTitle="Valor fuera de rango" error="Ingrese un valor correcto" sqref="F10" xr:uid="{2B3A780A-CD2B-48AB-BDB5-173CE2617084}">
      <formula1>0</formula1>
      <formula2>100</formula2>
    </dataValidation>
    <dataValidation type="whole" allowBlank="1" showInputMessage="1" showErrorMessage="1" errorTitle="Valor fuera de rango" error="Ingrese un valor correcto" sqref="F11" xr:uid="{80BC8C10-A1A1-45B8-ADE7-F570FC7F92BC}">
      <formula1>0</formula1>
      <formula2>100</formula2>
    </dataValidation>
    <dataValidation type="whole" allowBlank="1" showInputMessage="1" showErrorMessage="1" errorTitle="Valor fuera de rango" error="Ingrese un valor correcto" sqref="F12" xr:uid="{6C819B5F-24AA-4A3C-95BB-4A90F12CABD7}">
      <formula1>0</formula1>
      <formula2>100</formula2>
    </dataValidation>
    <dataValidation type="whole" allowBlank="1" showInputMessage="1" showErrorMessage="1" errorTitle="Valor fuera de rango" error="Ingrese un valor correcto" sqref="F13" xr:uid="{9DE37EAC-9126-4F40-918E-7F0CCA3BE36A}">
      <formula1>0</formula1>
      <formula2>100</formula2>
    </dataValidation>
    <dataValidation type="whole" allowBlank="1" showInputMessage="1" showErrorMessage="1" errorTitle="Valor fuera de rango" error="Ingrese un valor correcto" sqref="F14" xr:uid="{99E261AE-53ED-47E5-A324-E5B225AFDDFF}">
      <formula1>0</formula1>
      <formula2>100</formula2>
    </dataValidation>
    <dataValidation type="whole" allowBlank="1" showInputMessage="1" showErrorMessage="1" errorTitle="Valor fuera de rango" error="Ingrese un valor correcto" sqref="F15" xr:uid="{F2F7BE9D-FFAF-4A8B-BE94-CDB396ECF1E9}">
      <formula1>0</formula1>
      <formula2>100</formula2>
    </dataValidation>
    <dataValidation type="whole" allowBlank="1" showInputMessage="1" showErrorMessage="1" errorTitle="Valor fuera de rango" error="Ingrese un valor correcto" sqref="F16" xr:uid="{9DE602A3-45FF-471C-BE64-3D8CEA2D7845}">
      <formula1>0</formula1>
      <formula2>100</formula2>
    </dataValidation>
    <dataValidation type="whole" allowBlank="1" showInputMessage="1" showErrorMessage="1" errorTitle="Valor fuera de rango" error="Ingrese un valor correcto" sqref="F17" xr:uid="{2AD96ADB-3E4D-4132-856C-95D301EBE985}">
      <formula1>0</formula1>
      <formula2>100</formula2>
    </dataValidation>
    <dataValidation type="whole" allowBlank="1" showInputMessage="1" showErrorMessage="1" errorTitle="Valor fuera de rango" error="Ingrese un valor correcto" sqref="F18" xr:uid="{60C31AD5-3451-4CAE-B60A-2C27ED5C60AC}">
      <formula1>0</formula1>
      <formula2>100</formula2>
    </dataValidation>
    <dataValidation type="whole" allowBlank="1" showInputMessage="1" showErrorMessage="1" errorTitle="Valor fuera de rango" error="Ingrese un valor correcto" sqref="F19" xr:uid="{E2D61280-3FD2-4FE1-9182-3B937CA7078E}">
      <formula1>0</formula1>
      <formula2>100</formula2>
    </dataValidation>
    <dataValidation type="whole" allowBlank="1" showInputMessage="1" showErrorMessage="1" errorTitle="Valor fuera de rango" error="Ingrese un valor correcto" sqref="F20" xr:uid="{BBA9AAA7-68D4-4A70-AE52-7810D1E62356}">
      <formula1>0</formula1>
      <formula2>100</formula2>
    </dataValidation>
    <dataValidation type="whole" allowBlank="1" showInputMessage="1" showErrorMessage="1" errorTitle="Valor fuera de rango" error="Ingrese un valor correcto" sqref="F21" xr:uid="{62EA73FF-DC44-4C4E-B86A-73B09DC2586B}">
      <formula1>0</formula1>
      <formula2>100</formula2>
    </dataValidation>
    <dataValidation type="whole" allowBlank="1" showInputMessage="1" showErrorMessage="1" errorTitle="Valor fuera de rango" error="Ingrese un valor correcto" sqref="F22" xr:uid="{4D9CD943-3F34-4696-B671-CD54304B5AC6}">
      <formula1>0</formula1>
      <formula2>100</formula2>
    </dataValidation>
    <dataValidation type="whole" allowBlank="1" showInputMessage="1" showErrorMessage="1" errorTitle="Valor fuera de rango" error="Ingrese un valor correcto" sqref="F23" xr:uid="{A44F6B79-5CD3-4079-989D-F53A848811C6}">
      <formula1>0</formula1>
      <formula2>100</formula2>
    </dataValidation>
    <dataValidation type="whole" allowBlank="1" showInputMessage="1" showErrorMessage="1" errorTitle="Valor fuera de rango" error="Ingrese un valor correcto" sqref="F24" xr:uid="{DE1BC11F-E214-4BD0-84D4-3F9483865C30}">
      <formula1>0</formula1>
      <formula2>100</formula2>
    </dataValidation>
    <dataValidation type="whole" allowBlank="1" showInputMessage="1" showErrorMessage="1" errorTitle="Valor fuera de rango" error="Ingrese un valor correcto" sqref="F25" xr:uid="{7D0D42C4-9E96-4230-90A7-707BBA43B183}">
      <formula1>0</formula1>
      <formula2>100</formula2>
    </dataValidation>
    <dataValidation type="whole" allowBlank="1" showInputMessage="1" showErrorMessage="1" errorTitle="Valor fuera de rango" error="Ingrese un valor correcto" sqref="F26" xr:uid="{FBBBF647-3805-42A6-BA09-0FD626923C5B}">
      <formula1>0</formula1>
      <formula2>100</formula2>
    </dataValidation>
    <dataValidation type="whole" allowBlank="1" showInputMessage="1" showErrorMessage="1" errorTitle="Valor fuera de rango" error="Ingrese un valor correcto" sqref="F27" xr:uid="{C375A4C8-B283-4A11-A826-1BED23169234}">
      <formula1>0</formula1>
      <formula2>100</formula2>
    </dataValidation>
    <dataValidation type="whole" allowBlank="1" showInputMessage="1" showErrorMessage="1" errorTitle="Valor fuera de rango" error="Ingrese un valor correcto" sqref="F28" xr:uid="{E9CFDFC9-4F6C-45C0-878E-898880D91630}">
      <formula1>0</formula1>
      <formula2>100</formula2>
    </dataValidation>
    <dataValidation type="whole" allowBlank="1" showInputMessage="1" showErrorMessage="1" errorTitle="Valor fuera de rango" error="Ingrese un valor correcto" sqref="F29" xr:uid="{750D21BC-258B-443C-B7EF-012AAD73DB33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7E0F-1D9C-4357-8CDA-350849FD5453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42578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181</v>
      </c>
      <c r="C1" s="1" t="s">
        <v>182</v>
      </c>
      <c r="D1" s="5" t="s">
        <v>237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183</v>
      </c>
      <c r="B3" s="12">
        <v>1</v>
      </c>
      <c r="C3" s="13" t="s">
        <v>184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185</v>
      </c>
      <c r="B4" s="12">
        <v>2</v>
      </c>
      <c r="C4" s="13" t="s">
        <v>186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187</v>
      </c>
      <c r="B5" s="12">
        <v>3</v>
      </c>
      <c r="C5" s="13" t="s">
        <v>188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189</v>
      </c>
      <c r="B6" s="12">
        <v>4</v>
      </c>
      <c r="C6" s="13" t="s">
        <v>190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191</v>
      </c>
      <c r="B7" s="12">
        <v>5</v>
      </c>
      <c r="C7" s="13" t="s">
        <v>192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193</v>
      </c>
      <c r="B8" s="12">
        <v>6</v>
      </c>
      <c r="C8" s="13" t="s">
        <v>194</v>
      </c>
      <c r="D8" s="14">
        <v>95</v>
      </c>
      <c r="E8" s="14">
        <v>98</v>
      </c>
      <c r="F8" s="15"/>
      <c r="G8" s="14"/>
      <c r="H8" s="14"/>
      <c r="I8" s="14"/>
      <c r="J8" s="14"/>
      <c r="M8" s="11">
        <f>D8+E8+F8+G8+H8</f>
        <v>193</v>
      </c>
      <c r="N8">
        <f>M8*0.17</f>
        <v>32.81</v>
      </c>
      <c r="O8">
        <f>I8*0.15</f>
        <v>0</v>
      </c>
      <c r="P8">
        <f>ROUND(N8+O8,0)</f>
        <v>33</v>
      </c>
    </row>
    <row r="9" spans="1:16" x14ac:dyDescent="0.25">
      <c r="A9" s="12" t="s">
        <v>195</v>
      </c>
      <c r="B9" s="12">
        <v>7</v>
      </c>
      <c r="C9" s="13" t="s">
        <v>196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197</v>
      </c>
      <c r="B10" s="12">
        <v>8</v>
      </c>
      <c r="C10" s="13" t="s">
        <v>198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199</v>
      </c>
      <c r="B11" s="12">
        <v>9</v>
      </c>
      <c r="C11" s="13" t="s">
        <v>200</v>
      </c>
      <c r="D11" s="14">
        <v>95</v>
      </c>
      <c r="E11" s="14">
        <v>98</v>
      </c>
      <c r="F11" s="15"/>
      <c r="G11" s="14"/>
      <c r="H11" s="14"/>
      <c r="I11" s="14"/>
      <c r="J11" s="14"/>
      <c r="M11" s="11">
        <f>D11+E11+F11+G11+H11</f>
        <v>193</v>
      </c>
      <c r="N11">
        <f>M11*0.17</f>
        <v>32.81</v>
      </c>
      <c r="O11">
        <f>I11*0.15</f>
        <v>0</v>
      </c>
      <c r="P11">
        <f>ROUND(N11+O11,0)</f>
        <v>33</v>
      </c>
    </row>
    <row r="12" spans="1:16" x14ac:dyDescent="0.25">
      <c r="A12" s="12" t="s">
        <v>201</v>
      </c>
      <c r="B12" s="12">
        <v>10</v>
      </c>
      <c r="C12" s="13" t="s">
        <v>202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203</v>
      </c>
      <c r="B13" s="12">
        <v>11</v>
      </c>
      <c r="C13" s="13" t="s">
        <v>204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205</v>
      </c>
      <c r="B14" s="12">
        <v>12</v>
      </c>
      <c r="C14" s="13" t="s">
        <v>206</v>
      </c>
      <c r="D14" s="14">
        <v>90</v>
      </c>
      <c r="E14" s="14">
        <v>95</v>
      </c>
      <c r="F14" s="15"/>
      <c r="G14" s="14"/>
      <c r="H14" s="14"/>
      <c r="I14" s="14"/>
      <c r="J14" s="14"/>
      <c r="M14" s="11">
        <f>D14+E14+F14+G14+H14</f>
        <v>185</v>
      </c>
      <c r="N14">
        <f>M14*0.17</f>
        <v>31.450000000000003</v>
      </c>
      <c r="O14">
        <f>I14*0.15</f>
        <v>0</v>
      </c>
      <c r="P14">
        <f>ROUND(N14+O14,0)</f>
        <v>31</v>
      </c>
    </row>
    <row r="15" spans="1:16" x14ac:dyDescent="0.25">
      <c r="A15" s="12" t="s">
        <v>207</v>
      </c>
      <c r="B15" s="12">
        <v>13</v>
      </c>
      <c r="C15" s="13" t="s">
        <v>208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209</v>
      </c>
      <c r="B16" s="12">
        <v>14</v>
      </c>
      <c r="C16" s="13" t="s">
        <v>210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211</v>
      </c>
      <c r="B17" s="12">
        <v>15</v>
      </c>
      <c r="C17" s="13" t="s">
        <v>212</v>
      </c>
      <c r="D17" s="14">
        <v>90</v>
      </c>
      <c r="E17" s="14">
        <v>95</v>
      </c>
      <c r="F17" s="15"/>
      <c r="G17" s="14"/>
      <c r="H17" s="14"/>
      <c r="I17" s="14"/>
      <c r="J17" s="14"/>
      <c r="M17" s="11">
        <f>D17+E17+F17+G17+H17</f>
        <v>185</v>
      </c>
      <c r="N17">
        <f>M17*0.17</f>
        <v>31.450000000000003</v>
      </c>
      <c r="O17">
        <f>I17*0.15</f>
        <v>0</v>
      </c>
      <c r="P17">
        <f>ROUND(N17+O17,0)</f>
        <v>31</v>
      </c>
    </row>
    <row r="18" spans="1:16" x14ac:dyDescent="0.25">
      <c r="A18" s="12" t="s">
        <v>213</v>
      </c>
      <c r="B18" s="12">
        <v>16</v>
      </c>
      <c r="C18" s="13" t="s">
        <v>214</v>
      </c>
      <c r="D18" s="14">
        <v>90</v>
      </c>
      <c r="E18" s="14">
        <v>90</v>
      </c>
      <c r="F18" s="15"/>
      <c r="G18" s="14"/>
      <c r="H18" s="14"/>
      <c r="I18" s="14"/>
      <c r="J18" s="14"/>
      <c r="M18" s="11">
        <f>D18+E18+F18+G18+H18</f>
        <v>180</v>
      </c>
      <c r="N18">
        <f>M18*0.17</f>
        <v>30.6</v>
      </c>
      <c r="O18">
        <f>I18*0.15</f>
        <v>0</v>
      </c>
      <c r="P18">
        <f>ROUND(N18+O18,0)</f>
        <v>31</v>
      </c>
    </row>
    <row r="19" spans="1:16" x14ac:dyDescent="0.25">
      <c r="A19" s="12" t="s">
        <v>215</v>
      </c>
      <c r="B19" s="12">
        <v>17</v>
      </c>
      <c r="C19" s="13" t="s">
        <v>216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217</v>
      </c>
      <c r="B20" s="12">
        <v>18</v>
      </c>
      <c r="C20" s="13" t="s">
        <v>218</v>
      </c>
      <c r="D20" s="14">
        <v>95</v>
      </c>
      <c r="E20" s="14">
        <v>92</v>
      </c>
      <c r="F20" s="15"/>
      <c r="G20" s="14"/>
      <c r="H20" s="14"/>
      <c r="I20" s="14"/>
      <c r="J20" s="14"/>
      <c r="M20" s="11">
        <f>D20+E20+F20+G20+H20</f>
        <v>187</v>
      </c>
      <c r="N20">
        <f>M20*0.17</f>
        <v>31.790000000000003</v>
      </c>
      <c r="O20">
        <f>I20*0.15</f>
        <v>0</v>
      </c>
      <c r="P20">
        <f>ROUND(N20+O20,0)</f>
        <v>32</v>
      </c>
    </row>
    <row r="21" spans="1:16" x14ac:dyDescent="0.25">
      <c r="A21" s="12" t="s">
        <v>219</v>
      </c>
      <c r="B21" s="12">
        <v>19</v>
      </c>
      <c r="C21" s="13" t="s">
        <v>220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221</v>
      </c>
      <c r="B22" s="12">
        <v>20</v>
      </c>
      <c r="C22" s="13" t="s">
        <v>222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223</v>
      </c>
      <c r="B23" s="12">
        <v>21</v>
      </c>
      <c r="C23" s="13" t="s">
        <v>224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225</v>
      </c>
      <c r="B24" s="12">
        <v>22</v>
      </c>
      <c r="C24" s="13" t="s">
        <v>226</v>
      </c>
      <c r="D24" s="14"/>
      <c r="E24" s="14">
        <v>85</v>
      </c>
      <c r="F24" s="15"/>
      <c r="G24" s="14"/>
      <c r="H24" s="14"/>
      <c r="I24" s="14"/>
      <c r="J24" s="14"/>
      <c r="M24" s="11">
        <f>D24+E24+F24+G24+H24</f>
        <v>85</v>
      </c>
      <c r="N24">
        <f>M24*0.17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2" t="s">
        <v>227</v>
      </c>
      <c r="B25" s="12">
        <v>23</v>
      </c>
      <c r="C25" s="13" t="s">
        <v>228</v>
      </c>
      <c r="D25" s="14">
        <v>95</v>
      </c>
      <c r="E25" s="14">
        <v>98</v>
      </c>
      <c r="F25" s="15"/>
      <c r="G25" s="14"/>
      <c r="H25" s="14"/>
      <c r="I25" s="14"/>
      <c r="J25" s="14"/>
      <c r="M25" s="11">
        <f>D25+E25+F25+G25+H25</f>
        <v>193</v>
      </c>
      <c r="N25">
        <f>M25*0.17</f>
        <v>32.81</v>
      </c>
      <c r="O25">
        <f>I25*0.15</f>
        <v>0</v>
      </c>
      <c r="P25">
        <f>ROUND(N25+O25,0)</f>
        <v>33</v>
      </c>
    </row>
    <row r="26" spans="1:16" x14ac:dyDescent="0.25">
      <c r="A26" s="12" t="s">
        <v>229</v>
      </c>
      <c r="B26" s="12">
        <v>24</v>
      </c>
      <c r="C26" s="13" t="s">
        <v>230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231</v>
      </c>
      <c r="B27" s="12">
        <v>25</v>
      </c>
      <c r="C27" s="13" t="s">
        <v>232</v>
      </c>
      <c r="D27" s="14">
        <v>90</v>
      </c>
      <c r="E27" s="14">
        <v>90</v>
      </c>
      <c r="F27" s="15"/>
      <c r="G27" s="14"/>
      <c r="H27" s="14"/>
      <c r="I27" s="14"/>
      <c r="J27" s="14"/>
      <c r="M27" s="11">
        <f>D27+E27+F27+G27+H27</f>
        <v>180</v>
      </c>
      <c r="N27">
        <f>M27*0.17</f>
        <v>30.6</v>
      </c>
      <c r="O27">
        <f>I27*0.15</f>
        <v>0</v>
      </c>
      <c r="P27">
        <f>ROUND(N27+O27,0)</f>
        <v>31</v>
      </c>
    </row>
    <row r="28" spans="1:16" x14ac:dyDescent="0.25">
      <c r="A28" s="12" t="s">
        <v>233</v>
      </c>
      <c r="B28" s="12">
        <v>26</v>
      </c>
      <c r="C28" s="13" t="s">
        <v>234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235</v>
      </c>
      <c r="B29" s="12">
        <v>27</v>
      </c>
      <c r="C29" s="13" t="s">
        <v>236</v>
      </c>
      <c r="D29" s="14">
        <v>90</v>
      </c>
      <c r="E29" s="14">
        <v>92</v>
      </c>
      <c r="F29" s="15"/>
      <c r="G29" s="14"/>
      <c r="H29" s="14"/>
      <c r="I29" s="14"/>
      <c r="J29" s="14"/>
      <c r="M29" s="11">
        <f>D29+E29+F29+G29+H29</f>
        <v>182</v>
      </c>
      <c r="N29">
        <f>M29*0.17</f>
        <v>30.94</v>
      </c>
      <c r="O29">
        <f>I29*0.15</f>
        <v>0</v>
      </c>
      <c r="P29">
        <f>ROUND(N29+O29,0)</f>
        <v>31</v>
      </c>
    </row>
  </sheetData>
  <sheetProtection algorithmName="SHA-512" hashValue="hbxv1julLvK+XpWlB+ngJIg5t/AJ5yPqTtaYEYkBC1w9OKa97Jc3ABjQ8t5c4ZQXosGg+a/0dtMfCofEMo2ODw==" saltValue="ACPuLVkB0Ekpnoqd3YohcQ==" spinCount="100000" sheet="1" objects="1" scenarios="1"/>
  <dataValidations count="27">
    <dataValidation type="whole" allowBlank="1" showInputMessage="1" showErrorMessage="1" errorTitle="Valor fuera de rango" error="Ingrese un valor correcto" sqref="F3" xr:uid="{A014603A-C7DF-4683-9C5B-5B3E02991BE1}">
      <formula1>0</formula1>
      <formula2>100</formula2>
    </dataValidation>
    <dataValidation type="whole" allowBlank="1" showInputMessage="1" showErrorMessage="1" errorTitle="Valor fuera de rango" error="Ingrese un valor correcto" sqref="F4" xr:uid="{7CD0F2AA-CF8D-49EE-A2B4-41B8EF8C3BB6}">
      <formula1>0</formula1>
      <formula2>100</formula2>
    </dataValidation>
    <dataValidation type="whole" allowBlank="1" showInputMessage="1" showErrorMessage="1" errorTitle="Valor fuera de rango" error="Ingrese un valor correcto" sqref="F5" xr:uid="{E2A3972B-B013-4EB8-913A-0978679C86CF}">
      <formula1>0</formula1>
      <formula2>100</formula2>
    </dataValidation>
    <dataValidation type="whole" allowBlank="1" showInputMessage="1" showErrorMessage="1" errorTitle="Valor fuera de rango" error="Ingrese un valor correcto" sqref="F6" xr:uid="{749A8D99-B10E-4069-AEDB-4004A28F7BDB}">
      <formula1>0</formula1>
      <formula2>100</formula2>
    </dataValidation>
    <dataValidation type="whole" allowBlank="1" showInputMessage="1" showErrorMessage="1" errorTitle="Valor fuera de rango" error="Ingrese un valor correcto" sqref="F7" xr:uid="{2535F953-9475-4637-B47D-2582BF22EC11}">
      <formula1>0</formula1>
      <formula2>100</formula2>
    </dataValidation>
    <dataValidation type="whole" allowBlank="1" showInputMessage="1" showErrorMessage="1" errorTitle="Valor fuera de rango" error="Ingrese un valor correcto" sqref="F8" xr:uid="{1DDB4DC0-8822-4DEE-A629-9E88C9BEC9D0}">
      <formula1>0</formula1>
      <formula2>100</formula2>
    </dataValidation>
    <dataValidation type="whole" allowBlank="1" showInputMessage="1" showErrorMessage="1" errorTitle="Valor fuera de rango" error="Ingrese un valor correcto" sqref="F9" xr:uid="{2B6968D5-37C9-4135-AAA9-E217F2A0B0D3}">
      <formula1>0</formula1>
      <formula2>100</formula2>
    </dataValidation>
    <dataValidation type="whole" allowBlank="1" showInputMessage="1" showErrorMessage="1" errorTitle="Valor fuera de rango" error="Ingrese un valor correcto" sqref="F10" xr:uid="{CC1B4052-43C4-446C-A7DC-89EABA80A2E4}">
      <formula1>0</formula1>
      <formula2>100</formula2>
    </dataValidation>
    <dataValidation type="whole" allowBlank="1" showInputMessage="1" showErrorMessage="1" errorTitle="Valor fuera de rango" error="Ingrese un valor correcto" sqref="F11" xr:uid="{DF138A34-E173-4E4D-B473-2114C07FE0AC}">
      <formula1>0</formula1>
      <formula2>100</formula2>
    </dataValidation>
    <dataValidation type="whole" allowBlank="1" showInputMessage="1" showErrorMessage="1" errorTitle="Valor fuera de rango" error="Ingrese un valor correcto" sqref="F12" xr:uid="{B5B54052-CBF3-4F56-BB5C-0D05EDF6F0E2}">
      <formula1>0</formula1>
      <formula2>100</formula2>
    </dataValidation>
    <dataValidation type="whole" allowBlank="1" showInputMessage="1" showErrorMessage="1" errorTitle="Valor fuera de rango" error="Ingrese un valor correcto" sqref="F13" xr:uid="{B55CA270-FB4D-4F03-8CAE-175B692DC191}">
      <formula1>0</formula1>
      <formula2>100</formula2>
    </dataValidation>
    <dataValidation type="whole" allowBlank="1" showInputMessage="1" showErrorMessage="1" errorTitle="Valor fuera de rango" error="Ingrese un valor correcto" sqref="F14" xr:uid="{CFDF3CE2-32D8-4665-B011-6F23FCE19725}">
      <formula1>0</formula1>
      <formula2>100</formula2>
    </dataValidation>
    <dataValidation type="whole" allowBlank="1" showInputMessage="1" showErrorMessage="1" errorTitle="Valor fuera de rango" error="Ingrese un valor correcto" sqref="F15" xr:uid="{FE1FA537-206A-4860-B499-03DAD320A0B6}">
      <formula1>0</formula1>
      <formula2>100</formula2>
    </dataValidation>
    <dataValidation type="whole" allowBlank="1" showInputMessage="1" showErrorMessage="1" errorTitle="Valor fuera de rango" error="Ingrese un valor correcto" sqref="F16" xr:uid="{06EF55D6-2C7B-4E25-851E-CBBDB7A9881F}">
      <formula1>0</formula1>
      <formula2>100</formula2>
    </dataValidation>
    <dataValidation type="whole" allowBlank="1" showInputMessage="1" showErrorMessage="1" errorTitle="Valor fuera de rango" error="Ingrese un valor correcto" sqref="F17" xr:uid="{51C1C8C2-CDE8-4494-AFA0-E001F2E70B94}">
      <formula1>0</formula1>
      <formula2>100</formula2>
    </dataValidation>
    <dataValidation type="whole" allowBlank="1" showInputMessage="1" showErrorMessage="1" errorTitle="Valor fuera de rango" error="Ingrese un valor correcto" sqref="F18" xr:uid="{DA574C81-2176-47A2-A7BB-3E556CDC266F}">
      <formula1>0</formula1>
      <formula2>100</formula2>
    </dataValidation>
    <dataValidation type="whole" allowBlank="1" showInputMessage="1" showErrorMessage="1" errorTitle="Valor fuera de rango" error="Ingrese un valor correcto" sqref="F19" xr:uid="{44F81C1B-B2DF-4AB3-86F3-04901EBF27D2}">
      <formula1>0</formula1>
      <formula2>100</formula2>
    </dataValidation>
    <dataValidation type="whole" allowBlank="1" showInputMessage="1" showErrorMessage="1" errorTitle="Valor fuera de rango" error="Ingrese un valor correcto" sqref="F20" xr:uid="{475B920F-4C68-4903-8414-776847A5FA27}">
      <formula1>0</formula1>
      <formula2>100</formula2>
    </dataValidation>
    <dataValidation type="whole" allowBlank="1" showInputMessage="1" showErrorMessage="1" errorTitle="Valor fuera de rango" error="Ingrese un valor correcto" sqref="F21" xr:uid="{D9C0A224-07FF-4DDC-9A34-9CD5A3E489A8}">
      <formula1>0</formula1>
      <formula2>100</formula2>
    </dataValidation>
    <dataValidation type="whole" allowBlank="1" showInputMessage="1" showErrorMessage="1" errorTitle="Valor fuera de rango" error="Ingrese un valor correcto" sqref="F22" xr:uid="{266786BD-EBD3-423E-995E-65F18A519B45}">
      <formula1>0</formula1>
      <formula2>100</formula2>
    </dataValidation>
    <dataValidation type="whole" allowBlank="1" showInputMessage="1" showErrorMessage="1" errorTitle="Valor fuera de rango" error="Ingrese un valor correcto" sqref="F23" xr:uid="{E76D53F0-5E77-49D7-B84B-88F4FDFAE574}">
      <formula1>0</formula1>
      <formula2>100</formula2>
    </dataValidation>
    <dataValidation type="whole" allowBlank="1" showInputMessage="1" showErrorMessage="1" errorTitle="Valor fuera de rango" error="Ingrese un valor correcto" sqref="F24" xr:uid="{CDF93301-7495-4419-A13B-8C1B6C7392AB}">
      <formula1>0</formula1>
      <formula2>100</formula2>
    </dataValidation>
    <dataValidation type="whole" allowBlank="1" showInputMessage="1" showErrorMessage="1" errorTitle="Valor fuera de rango" error="Ingrese un valor correcto" sqref="F25" xr:uid="{7D502F4B-5744-44FB-9B5E-081AA8FE05BB}">
      <formula1>0</formula1>
      <formula2>100</formula2>
    </dataValidation>
    <dataValidation type="whole" allowBlank="1" showInputMessage="1" showErrorMessage="1" errorTitle="Valor fuera de rango" error="Ingrese un valor correcto" sqref="F26" xr:uid="{1B7879DF-4425-4C91-A48C-DC3090ED64B7}">
      <formula1>0</formula1>
      <formula2>100</formula2>
    </dataValidation>
    <dataValidation type="whole" allowBlank="1" showInputMessage="1" showErrorMessage="1" errorTitle="Valor fuera de rango" error="Ingrese un valor correcto" sqref="F27" xr:uid="{558E0950-6F1A-483B-AADE-02D76020D175}">
      <formula1>0</formula1>
      <formula2>100</formula2>
    </dataValidation>
    <dataValidation type="whole" allowBlank="1" showInputMessage="1" showErrorMessage="1" errorTitle="Valor fuera de rango" error="Ingrese un valor correcto" sqref="F28" xr:uid="{DFA21497-5655-4E83-A225-44EEE8DF43D4}">
      <formula1>0</formula1>
      <formula2>100</formula2>
    </dataValidation>
    <dataValidation type="whole" allowBlank="1" showInputMessage="1" showErrorMessage="1" errorTitle="Valor fuera de rango" error="Ingrese un valor correcto" sqref="F29" xr:uid="{2F7431E1-2F5C-4099-86AD-88199360C5EE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F14A-C0CF-40CA-8B55-53AD010D53F5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57031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238</v>
      </c>
      <c r="C1" s="1" t="s">
        <v>239</v>
      </c>
      <c r="D1" s="5" t="s">
        <v>298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240</v>
      </c>
      <c r="B3" s="12">
        <v>1</v>
      </c>
      <c r="C3" s="13" t="s">
        <v>241</v>
      </c>
      <c r="D3" s="14">
        <v>95</v>
      </c>
      <c r="E3" s="14">
        <v>90</v>
      </c>
      <c r="F3" s="15"/>
      <c r="G3" s="14"/>
      <c r="H3" s="14"/>
      <c r="I3" s="14"/>
      <c r="J3" s="14"/>
      <c r="M3" s="11">
        <f>D3+E3+F3+G3+H3</f>
        <v>185</v>
      </c>
      <c r="N3">
        <f>M3*0.17</f>
        <v>31.450000000000003</v>
      </c>
      <c r="O3">
        <f>I3*0.15</f>
        <v>0</v>
      </c>
      <c r="P3">
        <f>ROUND(N3+O3,0)</f>
        <v>31</v>
      </c>
    </row>
    <row r="4" spans="1:16" x14ac:dyDescent="0.25">
      <c r="A4" s="12" t="s">
        <v>242</v>
      </c>
      <c r="B4" s="12">
        <v>2</v>
      </c>
      <c r="C4" s="13" t="s">
        <v>243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244</v>
      </c>
      <c r="B5" s="12">
        <v>3</v>
      </c>
      <c r="C5" s="13" t="s">
        <v>245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246</v>
      </c>
      <c r="B6" s="12">
        <v>4</v>
      </c>
      <c r="C6" s="13" t="s">
        <v>247</v>
      </c>
      <c r="D6" s="14">
        <v>90</v>
      </c>
      <c r="E6" s="14">
        <v>90</v>
      </c>
      <c r="F6" s="15"/>
      <c r="G6" s="14"/>
      <c r="H6" s="14"/>
      <c r="I6" s="14"/>
      <c r="J6" s="14"/>
      <c r="M6" s="11">
        <f>D6+E6+F6+G6+H6</f>
        <v>180</v>
      </c>
      <c r="N6">
        <f>M6*0.17</f>
        <v>30.6</v>
      </c>
      <c r="O6">
        <f>I6*0.15</f>
        <v>0</v>
      </c>
      <c r="P6">
        <f>ROUND(N6+O6,0)</f>
        <v>31</v>
      </c>
    </row>
    <row r="7" spans="1:16" x14ac:dyDescent="0.25">
      <c r="A7" s="12" t="s">
        <v>248</v>
      </c>
      <c r="B7" s="12">
        <v>5</v>
      </c>
      <c r="C7" s="13" t="s">
        <v>249</v>
      </c>
      <c r="D7" s="14">
        <v>95</v>
      </c>
      <c r="E7" s="14">
        <v>100</v>
      </c>
      <c r="F7" s="15"/>
      <c r="G7" s="14"/>
      <c r="H7" s="14"/>
      <c r="I7" s="14"/>
      <c r="J7" s="14"/>
      <c r="M7" s="11">
        <f>D7+E7+F7+G7+H7</f>
        <v>195</v>
      </c>
      <c r="N7">
        <f>M7*0.17</f>
        <v>33.150000000000006</v>
      </c>
      <c r="O7">
        <f>I7*0.15</f>
        <v>0</v>
      </c>
      <c r="P7">
        <f>ROUND(N7+O7,0)</f>
        <v>33</v>
      </c>
    </row>
    <row r="8" spans="1:16" x14ac:dyDescent="0.25">
      <c r="A8" s="12" t="s">
        <v>250</v>
      </c>
      <c r="B8" s="12">
        <v>6</v>
      </c>
      <c r="C8" s="13" t="s">
        <v>251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252</v>
      </c>
      <c r="B9" s="12">
        <v>7</v>
      </c>
      <c r="C9" s="13" t="s">
        <v>253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254</v>
      </c>
      <c r="B10" s="12">
        <v>8</v>
      </c>
      <c r="C10" s="13" t="s">
        <v>255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256</v>
      </c>
      <c r="B11" s="12">
        <v>9</v>
      </c>
      <c r="C11" s="13" t="s">
        <v>257</v>
      </c>
      <c r="D11" s="14">
        <v>90</v>
      </c>
      <c r="E11" s="14">
        <v>90</v>
      </c>
      <c r="F11" s="15"/>
      <c r="G11" s="14"/>
      <c r="H11" s="14"/>
      <c r="I11" s="14"/>
      <c r="J11" s="14"/>
      <c r="M11" s="11">
        <f>D11+E11+F11+G11+H11</f>
        <v>180</v>
      </c>
      <c r="N11">
        <f>M11*0.17</f>
        <v>30.6</v>
      </c>
      <c r="O11">
        <f>I11*0.15</f>
        <v>0</v>
      </c>
      <c r="P11">
        <f>ROUND(N11+O11,0)</f>
        <v>31</v>
      </c>
    </row>
    <row r="12" spans="1:16" x14ac:dyDescent="0.25">
      <c r="A12" s="12" t="s">
        <v>258</v>
      </c>
      <c r="B12" s="12">
        <v>10</v>
      </c>
      <c r="C12" s="13" t="s">
        <v>259</v>
      </c>
      <c r="D12" s="14">
        <v>90</v>
      </c>
      <c r="E12" s="14">
        <v>90</v>
      </c>
      <c r="F12" s="15"/>
      <c r="G12" s="14"/>
      <c r="H12" s="14"/>
      <c r="I12" s="14"/>
      <c r="J12" s="14"/>
      <c r="M12" s="11">
        <f>D12+E12+F12+G12+H12</f>
        <v>180</v>
      </c>
      <c r="N12">
        <f>M12*0.17</f>
        <v>30.6</v>
      </c>
      <c r="O12">
        <f>I12*0.15</f>
        <v>0</v>
      </c>
      <c r="P12">
        <f>ROUND(N12+O12,0)</f>
        <v>31</v>
      </c>
    </row>
    <row r="13" spans="1:16" x14ac:dyDescent="0.25">
      <c r="A13" s="12" t="s">
        <v>260</v>
      </c>
      <c r="B13" s="12">
        <v>11</v>
      </c>
      <c r="C13" s="13" t="s">
        <v>261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262</v>
      </c>
      <c r="B14" s="12">
        <v>12</v>
      </c>
      <c r="C14" s="13" t="s">
        <v>263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264</v>
      </c>
      <c r="B15" s="12">
        <v>13</v>
      </c>
      <c r="C15" s="13" t="s">
        <v>265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266</v>
      </c>
      <c r="B16" s="12">
        <v>14</v>
      </c>
      <c r="C16" s="13" t="s">
        <v>267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268</v>
      </c>
      <c r="B17" s="12">
        <v>15</v>
      </c>
      <c r="C17" s="13" t="s">
        <v>269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270</v>
      </c>
      <c r="B18" s="12">
        <v>16</v>
      </c>
      <c r="C18" s="13" t="s">
        <v>271</v>
      </c>
      <c r="D18" s="14">
        <v>95</v>
      </c>
      <c r="E18" s="14">
        <v>95</v>
      </c>
      <c r="F18" s="15"/>
      <c r="G18" s="14"/>
      <c r="H18" s="14"/>
      <c r="I18" s="14"/>
      <c r="J18" s="14"/>
      <c r="M18" s="11">
        <f>D18+E18+F18+G18+H18</f>
        <v>190</v>
      </c>
      <c r="N18">
        <f>M18*0.17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2" t="s">
        <v>272</v>
      </c>
      <c r="B19" s="12">
        <v>17</v>
      </c>
      <c r="C19" s="13" t="s">
        <v>273</v>
      </c>
      <c r="D19" s="14">
        <v>100</v>
      </c>
      <c r="E19" s="14">
        <v>100</v>
      </c>
      <c r="F19" s="15"/>
      <c r="G19" s="14"/>
      <c r="H19" s="14"/>
      <c r="I19" s="14"/>
      <c r="J19" s="14"/>
      <c r="M19" s="11">
        <f>D19+E19+F19+G19+H19</f>
        <v>200</v>
      </c>
      <c r="N19">
        <f>M19*0.17</f>
        <v>34</v>
      </c>
      <c r="O19">
        <f>I19*0.15</f>
        <v>0</v>
      </c>
      <c r="P19">
        <f>ROUND(N19+O19,0)</f>
        <v>34</v>
      </c>
    </row>
    <row r="20" spans="1:16" x14ac:dyDescent="0.25">
      <c r="A20" s="12" t="s">
        <v>274</v>
      </c>
      <c r="B20" s="12">
        <v>18</v>
      </c>
      <c r="C20" s="13" t="s">
        <v>275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276</v>
      </c>
      <c r="B21" s="12">
        <v>19</v>
      </c>
      <c r="C21" s="13" t="s">
        <v>277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278</v>
      </c>
      <c r="B22" s="12">
        <v>20</v>
      </c>
      <c r="C22" s="13" t="s">
        <v>279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280</v>
      </c>
      <c r="B23" s="12">
        <v>21</v>
      </c>
      <c r="C23" s="13" t="s">
        <v>281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282</v>
      </c>
      <c r="B24" s="12">
        <v>22</v>
      </c>
      <c r="C24" s="13" t="s">
        <v>283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284</v>
      </c>
      <c r="B25" s="12">
        <v>23</v>
      </c>
      <c r="C25" s="13" t="s">
        <v>285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286</v>
      </c>
      <c r="B26" s="12">
        <v>24</v>
      </c>
      <c r="C26" s="13" t="s">
        <v>287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288</v>
      </c>
      <c r="B27" s="12">
        <v>25</v>
      </c>
      <c r="C27" s="13" t="s">
        <v>289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290</v>
      </c>
      <c r="B28" s="12">
        <v>26</v>
      </c>
      <c r="C28" s="13" t="s">
        <v>291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292</v>
      </c>
      <c r="B29" s="12">
        <v>27</v>
      </c>
      <c r="C29" s="13" t="s">
        <v>293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294</v>
      </c>
      <c r="B30" s="12">
        <v>28</v>
      </c>
      <c r="C30" s="13" t="s">
        <v>295</v>
      </c>
      <c r="D30" s="14">
        <v>95</v>
      </c>
      <c r="E30" s="14">
        <v>100</v>
      </c>
      <c r="F30" s="15"/>
      <c r="G30" s="14"/>
      <c r="H30" s="14"/>
      <c r="I30" s="14"/>
      <c r="J30" s="14"/>
      <c r="M30" s="11">
        <f>D30+E30+F30+G30+H30</f>
        <v>195</v>
      </c>
      <c r="N30">
        <f>M30*0.17</f>
        <v>33.150000000000006</v>
      </c>
      <c r="O30">
        <f>I30*0.15</f>
        <v>0</v>
      </c>
      <c r="P30">
        <f>ROUND(N30+O30,0)</f>
        <v>33</v>
      </c>
    </row>
    <row r="31" spans="1:16" x14ac:dyDescent="0.25">
      <c r="A31" s="12" t="s">
        <v>296</v>
      </c>
      <c r="B31" s="12">
        <v>29</v>
      </c>
      <c r="C31" s="13" t="s">
        <v>297</v>
      </c>
      <c r="D31" s="14">
        <v>95</v>
      </c>
      <c r="E31" s="14">
        <v>95</v>
      </c>
      <c r="F31" s="15"/>
      <c r="G31" s="14"/>
      <c r="H31" s="14"/>
      <c r="I31" s="14"/>
      <c r="J31" s="14"/>
      <c r="M31" s="11">
        <f>D31+E31+F31+G31+H31</f>
        <v>190</v>
      </c>
      <c r="N31">
        <f>M31*0.17</f>
        <v>32.300000000000004</v>
      </c>
      <c r="O31">
        <f>I31*0.15</f>
        <v>0</v>
      </c>
      <c r="P31">
        <f>ROUND(N31+O31,0)</f>
        <v>32</v>
      </c>
    </row>
  </sheetData>
  <sheetProtection algorithmName="SHA-512" hashValue="t43Klun+Tniar52yS1ED57iFzbDkrQIA/rvLdgi8juPLtr8VOQTXFb7thKQt+j3T/em8IknABBrQZTn9ZG9wug==" saltValue="CwNi4rYBsOmcdzpUmj30cQ==" spinCount="100000" sheet="1" objects="1" scenarios="1"/>
  <dataValidations count="29">
    <dataValidation type="whole" allowBlank="1" showInputMessage="1" showErrorMessage="1" errorTitle="Valor fuera de rango" error="Ingrese un valor correcto" sqref="F3" xr:uid="{720D2F3E-87C6-40B6-A98B-075384C5FFEF}">
      <formula1>0</formula1>
      <formula2>100</formula2>
    </dataValidation>
    <dataValidation type="whole" allowBlank="1" showInputMessage="1" showErrorMessage="1" errorTitle="Valor fuera de rango" error="Ingrese un valor correcto" sqref="F4" xr:uid="{1E9E15F8-3EF5-4B0E-B20C-EC4199D3A76F}">
      <formula1>0</formula1>
      <formula2>100</formula2>
    </dataValidation>
    <dataValidation type="whole" allowBlank="1" showInputMessage="1" showErrorMessage="1" errorTitle="Valor fuera de rango" error="Ingrese un valor correcto" sqref="F5" xr:uid="{6E5E3DEB-7230-4360-8462-29560B506364}">
      <formula1>0</formula1>
      <formula2>100</formula2>
    </dataValidation>
    <dataValidation type="whole" allowBlank="1" showInputMessage="1" showErrorMessage="1" errorTitle="Valor fuera de rango" error="Ingrese un valor correcto" sqref="F6" xr:uid="{27C6358A-F6AD-468B-991E-40F9D702E248}">
      <formula1>0</formula1>
      <formula2>100</formula2>
    </dataValidation>
    <dataValidation type="whole" allowBlank="1" showInputMessage="1" showErrorMessage="1" errorTitle="Valor fuera de rango" error="Ingrese un valor correcto" sqref="F7" xr:uid="{F9997F5D-7B30-49B0-A1EE-4721C3C92E24}">
      <formula1>0</formula1>
      <formula2>100</formula2>
    </dataValidation>
    <dataValidation type="whole" allowBlank="1" showInputMessage="1" showErrorMessage="1" errorTitle="Valor fuera de rango" error="Ingrese un valor correcto" sqref="F8" xr:uid="{5F0313C8-2445-416F-B90E-79A84CC3D6E2}">
      <formula1>0</formula1>
      <formula2>100</formula2>
    </dataValidation>
    <dataValidation type="whole" allowBlank="1" showInputMessage="1" showErrorMessage="1" errorTitle="Valor fuera de rango" error="Ingrese un valor correcto" sqref="F9" xr:uid="{1EF41D9A-4ECD-4ED4-837D-1C4A828FD8F5}">
      <formula1>0</formula1>
      <formula2>100</formula2>
    </dataValidation>
    <dataValidation type="whole" allowBlank="1" showInputMessage="1" showErrorMessage="1" errorTitle="Valor fuera de rango" error="Ingrese un valor correcto" sqref="F10" xr:uid="{55ADAAF7-07B8-4A50-BDEA-2723E4E995AF}">
      <formula1>0</formula1>
      <formula2>100</formula2>
    </dataValidation>
    <dataValidation type="whole" allowBlank="1" showInputMessage="1" showErrorMessage="1" errorTitle="Valor fuera de rango" error="Ingrese un valor correcto" sqref="F11" xr:uid="{BFBC3C97-7CE3-423B-B080-9FA36BF6895C}">
      <formula1>0</formula1>
      <formula2>100</formula2>
    </dataValidation>
    <dataValidation type="whole" allowBlank="1" showInputMessage="1" showErrorMessage="1" errorTitle="Valor fuera de rango" error="Ingrese un valor correcto" sqref="F12" xr:uid="{B09B78D5-894D-4DB7-B34A-AD05ABF39CEB}">
      <formula1>0</formula1>
      <formula2>100</formula2>
    </dataValidation>
    <dataValidation type="whole" allowBlank="1" showInputMessage="1" showErrorMessage="1" errorTitle="Valor fuera de rango" error="Ingrese un valor correcto" sqref="F13" xr:uid="{8C0A6AE3-2899-4BED-935B-541FFCBD9921}">
      <formula1>0</formula1>
      <formula2>100</formula2>
    </dataValidation>
    <dataValidation type="whole" allowBlank="1" showInputMessage="1" showErrorMessage="1" errorTitle="Valor fuera de rango" error="Ingrese un valor correcto" sqref="F14" xr:uid="{B5702D1F-B948-4BB3-BC44-7BBF0BE09546}">
      <formula1>0</formula1>
      <formula2>100</formula2>
    </dataValidation>
    <dataValidation type="whole" allowBlank="1" showInputMessage="1" showErrorMessage="1" errorTitle="Valor fuera de rango" error="Ingrese un valor correcto" sqref="F15" xr:uid="{4D7EF6DB-7D96-465F-A066-12CF940E1819}">
      <formula1>0</formula1>
      <formula2>100</formula2>
    </dataValidation>
    <dataValidation type="whole" allowBlank="1" showInputMessage="1" showErrorMessage="1" errorTitle="Valor fuera de rango" error="Ingrese un valor correcto" sqref="F16" xr:uid="{607B00D6-11B9-4CAE-8E92-ABC70973BBC6}">
      <formula1>0</formula1>
      <formula2>100</formula2>
    </dataValidation>
    <dataValidation type="whole" allowBlank="1" showInputMessage="1" showErrorMessage="1" errorTitle="Valor fuera de rango" error="Ingrese un valor correcto" sqref="F17" xr:uid="{09DAB896-5831-40E6-85CE-B7C8D460978C}">
      <formula1>0</formula1>
      <formula2>100</formula2>
    </dataValidation>
    <dataValidation type="whole" allowBlank="1" showInputMessage="1" showErrorMessage="1" errorTitle="Valor fuera de rango" error="Ingrese un valor correcto" sqref="F18" xr:uid="{CC6790AB-7498-4383-85C7-9992310229C1}">
      <formula1>0</formula1>
      <formula2>100</formula2>
    </dataValidation>
    <dataValidation type="whole" allowBlank="1" showInputMessage="1" showErrorMessage="1" errorTitle="Valor fuera de rango" error="Ingrese un valor correcto" sqref="F19" xr:uid="{46A0664C-750C-42C9-A2F1-39A4FDE33E05}">
      <formula1>0</formula1>
      <formula2>100</formula2>
    </dataValidation>
    <dataValidation type="whole" allowBlank="1" showInputMessage="1" showErrorMessage="1" errorTitle="Valor fuera de rango" error="Ingrese un valor correcto" sqref="F20" xr:uid="{84B3D72F-A984-4643-B942-3972B59DDB87}">
      <formula1>0</formula1>
      <formula2>100</formula2>
    </dataValidation>
    <dataValidation type="whole" allowBlank="1" showInputMessage="1" showErrorMessage="1" errorTitle="Valor fuera de rango" error="Ingrese un valor correcto" sqref="F21" xr:uid="{DBD8DEE1-BADA-4680-AA36-00BB7AD9CCDA}">
      <formula1>0</formula1>
      <formula2>100</formula2>
    </dataValidation>
    <dataValidation type="whole" allowBlank="1" showInputMessage="1" showErrorMessage="1" errorTitle="Valor fuera de rango" error="Ingrese un valor correcto" sqref="F22" xr:uid="{7DB525B4-65DA-4731-B6BA-AFFA5B7B9DDE}">
      <formula1>0</formula1>
      <formula2>100</formula2>
    </dataValidation>
    <dataValidation type="whole" allowBlank="1" showInputMessage="1" showErrorMessage="1" errorTitle="Valor fuera de rango" error="Ingrese un valor correcto" sqref="F23" xr:uid="{869840AA-6C88-463F-9808-30BE828D88AA}">
      <formula1>0</formula1>
      <formula2>100</formula2>
    </dataValidation>
    <dataValidation type="whole" allowBlank="1" showInputMessage="1" showErrorMessage="1" errorTitle="Valor fuera de rango" error="Ingrese un valor correcto" sqref="F24" xr:uid="{71BA1695-4F66-4715-92B5-0915117D71EC}">
      <formula1>0</formula1>
      <formula2>100</formula2>
    </dataValidation>
    <dataValidation type="whole" allowBlank="1" showInputMessage="1" showErrorMessage="1" errorTitle="Valor fuera de rango" error="Ingrese un valor correcto" sqref="F25" xr:uid="{1A917DD1-2B96-4898-B111-62858BCD0CAF}">
      <formula1>0</formula1>
      <formula2>100</formula2>
    </dataValidation>
    <dataValidation type="whole" allowBlank="1" showInputMessage="1" showErrorMessage="1" errorTitle="Valor fuera de rango" error="Ingrese un valor correcto" sqref="F26" xr:uid="{B46862E9-53B4-4211-BB24-2C50F3550986}">
      <formula1>0</formula1>
      <formula2>100</formula2>
    </dataValidation>
    <dataValidation type="whole" allowBlank="1" showInputMessage="1" showErrorMessage="1" errorTitle="Valor fuera de rango" error="Ingrese un valor correcto" sqref="F27" xr:uid="{5CC11869-0B08-4B43-90DF-71BED12231AF}">
      <formula1>0</formula1>
      <formula2>100</formula2>
    </dataValidation>
    <dataValidation type="whole" allowBlank="1" showInputMessage="1" showErrorMessage="1" errorTitle="Valor fuera de rango" error="Ingrese un valor correcto" sqref="F28" xr:uid="{CA407701-C492-4D3C-A7AA-EFDFF40871AF}">
      <formula1>0</formula1>
      <formula2>100</formula2>
    </dataValidation>
    <dataValidation type="whole" allowBlank="1" showInputMessage="1" showErrorMessage="1" errorTitle="Valor fuera de rango" error="Ingrese un valor correcto" sqref="F29" xr:uid="{D9D5E6E4-693B-4BCB-9779-3BD95D45FA68}">
      <formula1>0</formula1>
      <formula2>100</formula2>
    </dataValidation>
    <dataValidation type="whole" allowBlank="1" showInputMessage="1" showErrorMessage="1" errorTitle="Valor fuera de rango" error="Ingrese un valor correcto" sqref="F30" xr:uid="{2682F73B-14D4-4A36-BA02-C4ADE4C00F1F}">
      <formula1>0</formula1>
      <formula2>100</formula2>
    </dataValidation>
    <dataValidation type="whole" allowBlank="1" showInputMessage="1" showErrorMessage="1" errorTitle="Valor fuera de rango" error="Ingrese un valor correcto" sqref="F31" xr:uid="{E92FA830-D6D1-459C-A18E-DDB58F7E912B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4F4E3-6678-46A9-90C8-0EB952F8E43F}">
  <dimension ref="A1:P30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299</v>
      </c>
      <c r="C1" s="1" t="s">
        <v>300</v>
      </c>
      <c r="D1" s="5" t="s">
        <v>357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301</v>
      </c>
      <c r="B3" s="12">
        <v>1</v>
      </c>
      <c r="C3" s="13" t="s">
        <v>302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303</v>
      </c>
      <c r="B4" s="12">
        <v>2</v>
      </c>
      <c r="C4" s="13" t="s">
        <v>304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305</v>
      </c>
      <c r="B5" s="12">
        <v>3</v>
      </c>
      <c r="C5" s="13" t="s">
        <v>306</v>
      </c>
      <c r="D5" s="14">
        <v>98</v>
      </c>
      <c r="E5" s="14">
        <v>100</v>
      </c>
      <c r="F5" s="15"/>
      <c r="G5" s="14"/>
      <c r="H5" s="14"/>
      <c r="I5" s="14"/>
      <c r="J5" s="14"/>
      <c r="M5" s="11">
        <f>D5+E5+F5+G5+H5</f>
        <v>198</v>
      </c>
      <c r="N5">
        <f>M5*0.17</f>
        <v>33.660000000000004</v>
      </c>
      <c r="O5">
        <f>I5*0.15</f>
        <v>0</v>
      </c>
      <c r="P5">
        <f>ROUND(N5+O5,0)</f>
        <v>34</v>
      </c>
    </row>
    <row r="6" spans="1:16" x14ac:dyDescent="0.25">
      <c r="A6" s="12" t="s">
        <v>307</v>
      </c>
      <c r="B6" s="12">
        <v>4</v>
      </c>
      <c r="C6" s="13" t="s">
        <v>308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309</v>
      </c>
      <c r="B7" s="12">
        <v>5</v>
      </c>
      <c r="C7" s="13" t="s">
        <v>310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311</v>
      </c>
      <c r="B8" s="12">
        <v>6</v>
      </c>
      <c r="C8" s="13" t="s">
        <v>312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313</v>
      </c>
      <c r="B9" s="12">
        <v>7</v>
      </c>
      <c r="C9" s="13" t="s">
        <v>314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315</v>
      </c>
      <c r="B10" s="12">
        <v>8</v>
      </c>
      <c r="C10" s="13" t="s">
        <v>316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317</v>
      </c>
      <c r="B11" s="12">
        <v>9</v>
      </c>
      <c r="C11" s="13" t="s">
        <v>318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319</v>
      </c>
      <c r="B12" s="12">
        <v>10</v>
      </c>
      <c r="C12" s="13" t="s">
        <v>320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321</v>
      </c>
      <c r="B13" s="12">
        <v>11</v>
      </c>
      <c r="C13" s="13" t="s">
        <v>322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323</v>
      </c>
      <c r="B14" s="12">
        <v>12</v>
      </c>
      <c r="C14" s="13" t="s">
        <v>324</v>
      </c>
      <c r="D14" s="14">
        <v>95</v>
      </c>
      <c r="E14" s="14">
        <v>100</v>
      </c>
      <c r="F14" s="15"/>
      <c r="G14" s="14"/>
      <c r="H14" s="14"/>
      <c r="I14" s="14"/>
      <c r="J14" s="14"/>
      <c r="M14" s="11">
        <f>D14+E14+F14+G14+H14</f>
        <v>195</v>
      </c>
      <c r="N14">
        <f>M14*0.17</f>
        <v>33.150000000000006</v>
      </c>
      <c r="O14">
        <f>I14*0.15</f>
        <v>0</v>
      </c>
      <c r="P14">
        <f>ROUND(N14+O14,0)</f>
        <v>33</v>
      </c>
    </row>
    <row r="15" spans="1:16" x14ac:dyDescent="0.25">
      <c r="A15" s="12" t="s">
        <v>325</v>
      </c>
      <c r="B15" s="12">
        <v>13</v>
      </c>
      <c r="C15" s="13" t="s">
        <v>326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327</v>
      </c>
      <c r="B16" s="12">
        <v>14</v>
      </c>
      <c r="C16" s="13" t="s">
        <v>328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329</v>
      </c>
      <c r="B17" s="12">
        <v>15</v>
      </c>
      <c r="C17" s="13" t="s">
        <v>330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331</v>
      </c>
      <c r="B18" s="12">
        <v>16</v>
      </c>
      <c r="C18" s="13" t="s">
        <v>332</v>
      </c>
      <c r="D18" s="14">
        <v>100</v>
      </c>
      <c r="E18" s="14">
        <v>100</v>
      </c>
      <c r="F18" s="15"/>
      <c r="G18" s="14"/>
      <c r="H18" s="14"/>
      <c r="I18" s="14"/>
      <c r="J18" s="14"/>
      <c r="M18" s="11">
        <f>D18+E18+F18+G18+H18</f>
        <v>200</v>
      </c>
      <c r="N18">
        <f>M18*0.17</f>
        <v>34</v>
      </c>
      <c r="O18">
        <f>I18*0.15</f>
        <v>0</v>
      </c>
      <c r="P18">
        <f>ROUND(N18+O18,0)</f>
        <v>34</v>
      </c>
    </row>
    <row r="19" spans="1:16" x14ac:dyDescent="0.25">
      <c r="A19" s="12" t="s">
        <v>333</v>
      </c>
      <c r="B19" s="12">
        <v>17</v>
      </c>
      <c r="C19" s="13" t="s">
        <v>334</v>
      </c>
      <c r="D19" s="14">
        <v>95</v>
      </c>
      <c r="E19" s="14">
        <v>95</v>
      </c>
      <c r="F19" s="15"/>
      <c r="G19" s="14"/>
      <c r="H19" s="14"/>
      <c r="I19" s="14"/>
      <c r="J19" s="14"/>
      <c r="M19" s="11">
        <f>D19+E19+F19+G19+H19</f>
        <v>190</v>
      </c>
      <c r="N19">
        <f>M19*0.17</f>
        <v>32.300000000000004</v>
      </c>
      <c r="O19">
        <f>I19*0.15</f>
        <v>0</v>
      </c>
      <c r="P19">
        <f>ROUND(N19+O19,0)</f>
        <v>32</v>
      </c>
    </row>
    <row r="20" spans="1:16" x14ac:dyDescent="0.25">
      <c r="A20" s="12" t="s">
        <v>335</v>
      </c>
      <c r="B20" s="12">
        <v>18</v>
      </c>
      <c r="C20" s="13" t="s">
        <v>336</v>
      </c>
      <c r="D20" s="14">
        <v>98</v>
      </c>
      <c r="E20" s="14">
        <v>100</v>
      </c>
      <c r="F20" s="15"/>
      <c r="G20" s="14"/>
      <c r="H20" s="14"/>
      <c r="I20" s="14"/>
      <c r="J20" s="14"/>
      <c r="M20" s="11">
        <f>D20+E20+F20+G20+H20</f>
        <v>198</v>
      </c>
      <c r="N20">
        <f>M20*0.17</f>
        <v>33.660000000000004</v>
      </c>
      <c r="O20">
        <f>I20*0.15</f>
        <v>0</v>
      </c>
      <c r="P20">
        <f>ROUND(N20+O20,0)</f>
        <v>34</v>
      </c>
    </row>
    <row r="21" spans="1:16" x14ac:dyDescent="0.25">
      <c r="A21" s="12" t="s">
        <v>337</v>
      </c>
      <c r="B21" s="12">
        <v>19</v>
      </c>
      <c r="C21" s="13" t="s">
        <v>338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339</v>
      </c>
      <c r="B22" s="12">
        <v>20</v>
      </c>
      <c r="C22" s="13" t="s">
        <v>340</v>
      </c>
      <c r="D22" s="14">
        <v>98</v>
      </c>
      <c r="E22" s="14">
        <v>100</v>
      </c>
      <c r="F22" s="15"/>
      <c r="G22" s="14"/>
      <c r="H22" s="14"/>
      <c r="I22" s="14"/>
      <c r="J22" s="14"/>
      <c r="M22" s="11">
        <f>D22+E22+F22+G22+H22</f>
        <v>198</v>
      </c>
      <c r="N22">
        <f>M22*0.17</f>
        <v>33.660000000000004</v>
      </c>
      <c r="O22">
        <f>I22*0.15</f>
        <v>0</v>
      </c>
      <c r="P22">
        <f>ROUND(N22+O22,0)</f>
        <v>34</v>
      </c>
    </row>
    <row r="23" spans="1:16" x14ac:dyDescent="0.25">
      <c r="A23" s="12" t="s">
        <v>341</v>
      </c>
      <c r="B23" s="12">
        <v>21</v>
      </c>
      <c r="C23" s="13" t="s">
        <v>342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343</v>
      </c>
      <c r="B24" s="12">
        <v>22</v>
      </c>
      <c r="C24" s="13" t="s">
        <v>344</v>
      </c>
      <c r="D24" s="14">
        <v>90</v>
      </c>
      <c r="E24" s="14">
        <v>95</v>
      </c>
      <c r="F24" s="15"/>
      <c r="G24" s="14"/>
      <c r="H24" s="14"/>
      <c r="I24" s="14"/>
      <c r="J24" s="14"/>
      <c r="M24" s="11">
        <f>D24+E24+F24+G24+H24</f>
        <v>185</v>
      </c>
      <c r="N24">
        <f>M24*0.17</f>
        <v>31.450000000000003</v>
      </c>
      <c r="O24">
        <f>I24*0.15</f>
        <v>0</v>
      </c>
      <c r="P24">
        <f>ROUND(N24+O24,0)</f>
        <v>31</v>
      </c>
    </row>
    <row r="25" spans="1:16" x14ac:dyDescent="0.25">
      <c r="A25" s="12" t="s">
        <v>345</v>
      </c>
      <c r="B25" s="12">
        <v>23</v>
      </c>
      <c r="C25" s="13" t="s">
        <v>346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347</v>
      </c>
      <c r="B26" s="12">
        <v>24</v>
      </c>
      <c r="C26" s="13" t="s">
        <v>348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349</v>
      </c>
      <c r="B27" s="12">
        <v>25</v>
      </c>
      <c r="C27" s="13" t="s">
        <v>350</v>
      </c>
      <c r="D27" s="14">
        <v>100</v>
      </c>
      <c r="E27" s="14">
        <v>100</v>
      </c>
      <c r="F27" s="15"/>
      <c r="G27" s="14"/>
      <c r="H27" s="14"/>
      <c r="I27" s="14"/>
      <c r="J27" s="14"/>
      <c r="M27" s="11">
        <f>D27+E27+F27+G27+H27</f>
        <v>200</v>
      </c>
      <c r="N27">
        <f>M27*0.17</f>
        <v>34</v>
      </c>
      <c r="O27">
        <f>I27*0.15</f>
        <v>0</v>
      </c>
      <c r="P27">
        <f>ROUND(N27+O27,0)</f>
        <v>34</v>
      </c>
    </row>
    <row r="28" spans="1:16" x14ac:dyDescent="0.25">
      <c r="A28" s="12" t="s">
        <v>351</v>
      </c>
      <c r="B28" s="12">
        <v>26</v>
      </c>
      <c r="C28" s="13" t="s">
        <v>352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353</v>
      </c>
      <c r="B29" s="12">
        <v>27</v>
      </c>
      <c r="C29" s="13" t="s">
        <v>354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  <row r="30" spans="1:16" x14ac:dyDescent="0.25">
      <c r="A30" s="12" t="s">
        <v>355</v>
      </c>
      <c r="B30" s="12">
        <v>28</v>
      </c>
      <c r="C30" s="13" t="s">
        <v>356</v>
      </c>
      <c r="D30" s="14">
        <v>95</v>
      </c>
      <c r="E30" s="14">
        <v>95</v>
      </c>
      <c r="F30" s="15"/>
      <c r="G30" s="14"/>
      <c r="H30" s="14"/>
      <c r="I30" s="14"/>
      <c r="J30" s="14"/>
      <c r="M30" s="11">
        <f>D30+E30+F30+G30+H30</f>
        <v>190</v>
      </c>
      <c r="N30">
        <f>M30*0.17</f>
        <v>32.300000000000004</v>
      </c>
      <c r="O30">
        <f>I30*0.15</f>
        <v>0</v>
      </c>
      <c r="P30">
        <f>ROUND(N30+O30,0)</f>
        <v>32</v>
      </c>
    </row>
  </sheetData>
  <sheetProtection algorithmName="SHA-512" hashValue="d92z5rFhteao1Zgg0xLu9r/DVHFOf1bGJBqiRhS+rqLaQw+8w52RZ8xdsfzS17aA5PE3z6HiT5CDPkk+Anz9rQ==" saltValue="uxoVseyrAaSTag2Er+4fyQ==" spinCount="100000" sheet="1" objects="1" scenarios="1"/>
  <dataValidations count="28">
    <dataValidation type="whole" allowBlank="1" showInputMessage="1" showErrorMessage="1" errorTitle="Valor fuera de rango" error="Ingrese un valor correcto" sqref="F3" xr:uid="{BB9B5C4A-FE7E-45D1-9CF1-3D08682C990E}">
      <formula1>0</formula1>
      <formula2>100</formula2>
    </dataValidation>
    <dataValidation type="whole" allowBlank="1" showInputMessage="1" showErrorMessage="1" errorTitle="Valor fuera de rango" error="Ingrese un valor correcto" sqref="F4" xr:uid="{63A32E1D-B543-414A-9BCF-D5116151A2F3}">
      <formula1>0</formula1>
      <formula2>100</formula2>
    </dataValidation>
    <dataValidation type="whole" allowBlank="1" showInputMessage="1" showErrorMessage="1" errorTitle="Valor fuera de rango" error="Ingrese un valor correcto" sqref="F5" xr:uid="{31911E32-CB7F-4009-A31A-46825C52CC73}">
      <formula1>0</formula1>
      <formula2>100</formula2>
    </dataValidation>
    <dataValidation type="whole" allowBlank="1" showInputMessage="1" showErrorMessage="1" errorTitle="Valor fuera de rango" error="Ingrese un valor correcto" sqref="F6" xr:uid="{C19B8352-8832-4811-97F2-D1926C6F222C}">
      <formula1>0</formula1>
      <formula2>100</formula2>
    </dataValidation>
    <dataValidation type="whole" allowBlank="1" showInputMessage="1" showErrorMessage="1" errorTitle="Valor fuera de rango" error="Ingrese un valor correcto" sqref="F7" xr:uid="{9A3249EB-EE3C-49AE-B6BC-48657DB913A8}">
      <formula1>0</formula1>
      <formula2>100</formula2>
    </dataValidation>
    <dataValidation type="whole" allowBlank="1" showInputMessage="1" showErrorMessage="1" errorTitle="Valor fuera de rango" error="Ingrese un valor correcto" sqref="F8" xr:uid="{2EA7A00C-9737-431E-878F-97CD94996B01}">
      <formula1>0</formula1>
      <formula2>100</formula2>
    </dataValidation>
    <dataValidation type="whole" allowBlank="1" showInputMessage="1" showErrorMessage="1" errorTitle="Valor fuera de rango" error="Ingrese un valor correcto" sqref="F9" xr:uid="{83F77D93-F53E-48AC-A198-7AD843568FBD}">
      <formula1>0</formula1>
      <formula2>100</formula2>
    </dataValidation>
    <dataValidation type="whole" allowBlank="1" showInputMessage="1" showErrorMessage="1" errorTitle="Valor fuera de rango" error="Ingrese un valor correcto" sqref="F10" xr:uid="{5ABF99C7-071C-4337-8ADA-E673B6DF09C1}">
      <formula1>0</formula1>
      <formula2>100</formula2>
    </dataValidation>
    <dataValidation type="whole" allowBlank="1" showInputMessage="1" showErrorMessage="1" errorTitle="Valor fuera de rango" error="Ingrese un valor correcto" sqref="F11" xr:uid="{B34E52DB-2224-402F-986A-3CF746FA02F7}">
      <formula1>0</formula1>
      <formula2>100</formula2>
    </dataValidation>
    <dataValidation type="whole" allowBlank="1" showInputMessage="1" showErrorMessage="1" errorTitle="Valor fuera de rango" error="Ingrese un valor correcto" sqref="F12" xr:uid="{0F971608-232A-4E69-80A0-1A9834838892}">
      <formula1>0</formula1>
      <formula2>100</formula2>
    </dataValidation>
    <dataValidation type="whole" allowBlank="1" showInputMessage="1" showErrorMessage="1" errorTitle="Valor fuera de rango" error="Ingrese un valor correcto" sqref="F13" xr:uid="{82D621C4-2E70-461F-AC3F-287A4A6786FB}">
      <formula1>0</formula1>
      <formula2>100</formula2>
    </dataValidation>
    <dataValidation type="whole" allowBlank="1" showInputMessage="1" showErrorMessage="1" errorTitle="Valor fuera de rango" error="Ingrese un valor correcto" sqref="F14" xr:uid="{54E0E3A5-1C15-46ED-9483-96523B2D552F}">
      <formula1>0</formula1>
      <formula2>100</formula2>
    </dataValidation>
    <dataValidation type="whole" allowBlank="1" showInputMessage="1" showErrorMessage="1" errorTitle="Valor fuera de rango" error="Ingrese un valor correcto" sqref="F15" xr:uid="{B36ADF88-D407-4F71-803F-2D3B15C60D1D}">
      <formula1>0</formula1>
      <formula2>100</formula2>
    </dataValidation>
    <dataValidation type="whole" allowBlank="1" showInputMessage="1" showErrorMessage="1" errorTitle="Valor fuera de rango" error="Ingrese un valor correcto" sqref="F16" xr:uid="{D2F463E5-1C2B-45DC-97C4-C5967A459246}">
      <formula1>0</formula1>
      <formula2>100</formula2>
    </dataValidation>
    <dataValidation type="whole" allowBlank="1" showInputMessage="1" showErrorMessage="1" errorTitle="Valor fuera de rango" error="Ingrese un valor correcto" sqref="F17" xr:uid="{0D99E7B6-5945-45A3-B92B-BD2188AF2E6F}">
      <formula1>0</formula1>
      <formula2>100</formula2>
    </dataValidation>
    <dataValidation type="whole" allowBlank="1" showInputMessage="1" showErrorMessage="1" errorTitle="Valor fuera de rango" error="Ingrese un valor correcto" sqref="F18" xr:uid="{F144A70A-EDA2-4889-B469-E351B2F8F714}">
      <formula1>0</formula1>
      <formula2>100</formula2>
    </dataValidation>
    <dataValidation type="whole" allowBlank="1" showInputMessage="1" showErrorMessage="1" errorTitle="Valor fuera de rango" error="Ingrese un valor correcto" sqref="F19" xr:uid="{E05DEA8E-C4D6-4180-B4B6-238F801F6B1C}">
      <formula1>0</formula1>
      <formula2>100</formula2>
    </dataValidation>
    <dataValidation type="whole" allowBlank="1" showInputMessage="1" showErrorMessage="1" errorTitle="Valor fuera de rango" error="Ingrese un valor correcto" sqref="F20" xr:uid="{4C96A80C-4A62-4FD3-962B-D77067B36ED3}">
      <formula1>0</formula1>
      <formula2>100</formula2>
    </dataValidation>
    <dataValidation type="whole" allowBlank="1" showInputMessage="1" showErrorMessage="1" errorTitle="Valor fuera de rango" error="Ingrese un valor correcto" sqref="F21" xr:uid="{7FD2FB50-1E7F-4861-A934-0D5CE8647A98}">
      <formula1>0</formula1>
      <formula2>100</formula2>
    </dataValidation>
    <dataValidation type="whole" allowBlank="1" showInputMessage="1" showErrorMessage="1" errorTitle="Valor fuera de rango" error="Ingrese un valor correcto" sqref="F22" xr:uid="{6DE06DC7-C0D6-496D-BCE4-3E34627E5D29}">
      <formula1>0</formula1>
      <formula2>100</formula2>
    </dataValidation>
    <dataValidation type="whole" allowBlank="1" showInputMessage="1" showErrorMessage="1" errorTitle="Valor fuera de rango" error="Ingrese un valor correcto" sqref="F23" xr:uid="{77AE9E9B-C9C0-4148-8583-F4FD13290C4D}">
      <formula1>0</formula1>
      <formula2>100</formula2>
    </dataValidation>
    <dataValidation type="whole" allowBlank="1" showInputMessage="1" showErrorMessage="1" errorTitle="Valor fuera de rango" error="Ingrese un valor correcto" sqref="F24" xr:uid="{A294B439-A27E-48F3-A03E-452D217828F5}">
      <formula1>0</formula1>
      <formula2>100</formula2>
    </dataValidation>
    <dataValidation type="whole" allowBlank="1" showInputMessage="1" showErrorMessage="1" errorTitle="Valor fuera de rango" error="Ingrese un valor correcto" sqref="F25" xr:uid="{995C5655-D5E0-4748-A8AE-7CE92CF04636}">
      <formula1>0</formula1>
      <formula2>100</formula2>
    </dataValidation>
    <dataValidation type="whole" allowBlank="1" showInputMessage="1" showErrorMessage="1" errorTitle="Valor fuera de rango" error="Ingrese un valor correcto" sqref="F26" xr:uid="{D86EA42F-0B73-403D-A9C6-E521DE2277E1}">
      <formula1>0</formula1>
      <formula2>100</formula2>
    </dataValidation>
    <dataValidation type="whole" allowBlank="1" showInputMessage="1" showErrorMessage="1" errorTitle="Valor fuera de rango" error="Ingrese un valor correcto" sqref="F27" xr:uid="{D212FDE2-B703-454A-827E-4792979964D5}">
      <formula1>0</formula1>
      <formula2>100</formula2>
    </dataValidation>
    <dataValidation type="whole" allowBlank="1" showInputMessage="1" showErrorMessage="1" errorTitle="Valor fuera de rango" error="Ingrese un valor correcto" sqref="F28" xr:uid="{FA9730FC-3B24-402F-881F-D51E62C5CAFD}">
      <formula1>0</formula1>
      <formula2>100</formula2>
    </dataValidation>
    <dataValidation type="whole" allowBlank="1" showInputMessage="1" showErrorMessage="1" errorTitle="Valor fuera de rango" error="Ingrese un valor correcto" sqref="F29" xr:uid="{3D62B4D9-77F4-40F6-9AEE-38A453DE9F98}">
      <formula1>0</formula1>
      <formula2>100</formula2>
    </dataValidation>
    <dataValidation type="whole" allowBlank="1" showInputMessage="1" showErrorMessage="1" errorTitle="Valor fuera de rango" error="Ingrese un valor correcto" sqref="F30" xr:uid="{A18D583B-91B3-4634-BA5A-0568D612953D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EA75-8F84-44CF-B2E9-705374B670D5}">
  <dimension ref="A1:P29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5.8554687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358</v>
      </c>
      <c r="C1" s="1" t="s">
        <v>359</v>
      </c>
      <c r="D1" s="5" t="s">
        <v>414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360</v>
      </c>
      <c r="B3" s="12">
        <v>1</v>
      </c>
      <c r="C3" s="13" t="s">
        <v>361</v>
      </c>
      <c r="D3" s="14">
        <v>95</v>
      </c>
      <c r="E3" s="14">
        <v>95</v>
      </c>
      <c r="F3" s="15"/>
      <c r="G3" s="14"/>
      <c r="H3" s="14"/>
      <c r="I3" s="14"/>
      <c r="J3" s="14"/>
      <c r="M3" s="11">
        <f>D3+E3+F3+G3+H3</f>
        <v>190</v>
      </c>
      <c r="N3">
        <f>M3*0.17</f>
        <v>32.300000000000004</v>
      </c>
      <c r="O3">
        <f>I3*0.15</f>
        <v>0</v>
      </c>
      <c r="P3">
        <f>ROUND(N3+O3,0)</f>
        <v>32</v>
      </c>
    </row>
    <row r="4" spans="1:16" x14ac:dyDescent="0.25">
      <c r="A4" s="12" t="s">
        <v>362</v>
      </c>
      <c r="B4" s="12">
        <v>2</v>
      </c>
      <c r="C4" s="13" t="s">
        <v>363</v>
      </c>
      <c r="D4" s="14">
        <v>98</v>
      </c>
      <c r="E4" s="14">
        <v>100</v>
      </c>
      <c r="F4" s="15"/>
      <c r="G4" s="14"/>
      <c r="H4" s="14"/>
      <c r="I4" s="14"/>
      <c r="J4" s="14"/>
      <c r="M4" s="11">
        <f>D4+E4+F4+G4+H4</f>
        <v>198</v>
      </c>
      <c r="N4">
        <f>M4*0.17</f>
        <v>33.660000000000004</v>
      </c>
      <c r="O4">
        <f>I4*0.15</f>
        <v>0</v>
      </c>
      <c r="P4">
        <f>ROUND(N4+O4,0)</f>
        <v>34</v>
      </c>
    </row>
    <row r="5" spans="1:16" x14ac:dyDescent="0.25">
      <c r="A5" s="12" t="s">
        <v>364</v>
      </c>
      <c r="B5" s="12">
        <v>3</v>
      </c>
      <c r="C5" s="13" t="s">
        <v>365</v>
      </c>
      <c r="D5" s="14">
        <v>90</v>
      </c>
      <c r="E5" s="14">
        <v>90</v>
      </c>
      <c r="F5" s="15"/>
      <c r="G5" s="14"/>
      <c r="H5" s="14"/>
      <c r="I5" s="14"/>
      <c r="J5" s="14"/>
      <c r="M5" s="11">
        <f>D5+E5+F5+G5+H5</f>
        <v>180</v>
      </c>
      <c r="N5">
        <f>M5*0.17</f>
        <v>30.6</v>
      </c>
      <c r="O5">
        <f>I5*0.15</f>
        <v>0</v>
      </c>
      <c r="P5">
        <f>ROUND(N5+O5,0)</f>
        <v>31</v>
      </c>
    </row>
    <row r="6" spans="1:16" x14ac:dyDescent="0.25">
      <c r="A6" s="12" t="s">
        <v>366</v>
      </c>
      <c r="B6" s="12">
        <v>4</v>
      </c>
      <c r="C6" s="13" t="s">
        <v>367</v>
      </c>
      <c r="D6" s="14">
        <v>100</v>
      </c>
      <c r="E6" s="14">
        <v>100</v>
      </c>
      <c r="F6" s="15"/>
      <c r="G6" s="14"/>
      <c r="H6" s="14"/>
      <c r="I6" s="14"/>
      <c r="J6" s="14"/>
      <c r="M6" s="11">
        <f>D6+E6+F6+G6+H6</f>
        <v>200</v>
      </c>
      <c r="N6">
        <f>M6*0.17</f>
        <v>34</v>
      </c>
      <c r="O6">
        <f>I6*0.15</f>
        <v>0</v>
      </c>
      <c r="P6">
        <f>ROUND(N6+O6,0)</f>
        <v>34</v>
      </c>
    </row>
    <row r="7" spans="1:16" x14ac:dyDescent="0.25">
      <c r="A7" s="12" t="s">
        <v>368</v>
      </c>
      <c r="B7" s="12">
        <v>5</v>
      </c>
      <c r="C7" s="13" t="s">
        <v>369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370</v>
      </c>
      <c r="B8" s="12">
        <v>6</v>
      </c>
      <c r="C8" s="13" t="s">
        <v>371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372</v>
      </c>
      <c r="B9" s="12">
        <v>7</v>
      </c>
      <c r="C9" s="13" t="s">
        <v>373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374</v>
      </c>
      <c r="B10" s="12">
        <v>8</v>
      </c>
      <c r="C10" s="13" t="s">
        <v>375</v>
      </c>
      <c r="D10" s="14">
        <v>95</v>
      </c>
      <c r="E10" s="14">
        <v>95</v>
      </c>
      <c r="F10" s="15"/>
      <c r="G10" s="14"/>
      <c r="H10" s="14"/>
      <c r="I10" s="14"/>
      <c r="J10" s="14"/>
      <c r="M10" s="11">
        <f>D10+E10+F10+G10+H10</f>
        <v>190</v>
      </c>
      <c r="N10">
        <f>M10*0.17</f>
        <v>32.300000000000004</v>
      </c>
      <c r="O10">
        <f>I10*0.15</f>
        <v>0</v>
      </c>
      <c r="P10">
        <f>ROUND(N10+O10,0)</f>
        <v>32</v>
      </c>
    </row>
    <row r="11" spans="1:16" x14ac:dyDescent="0.25">
      <c r="A11" s="12" t="s">
        <v>376</v>
      </c>
      <c r="B11" s="12">
        <v>9</v>
      </c>
      <c r="C11" s="13" t="s">
        <v>377</v>
      </c>
      <c r="D11" s="14">
        <v>95</v>
      </c>
      <c r="E11" s="14">
        <v>100</v>
      </c>
      <c r="F11" s="15"/>
      <c r="G11" s="14"/>
      <c r="H11" s="14"/>
      <c r="I11" s="14"/>
      <c r="J11" s="14"/>
      <c r="M11" s="11">
        <f>D11+E11+F11+G11+H11</f>
        <v>195</v>
      </c>
      <c r="N11">
        <f>M11*0.17</f>
        <v>33.150000000000006</v>
      </c>
      <c r="O11">
        <f>I11*0.15</f>
        <v>0</v>
      </c>
      <c r="P11">
        <f>ROUND(N11+O11,0)</f>
        <v>33</v>
      </c>
    </row>
    <row r="12" spans="1:16" x14ac:dyDescent="0.25">
      <c r="A12" s="12" t="s">
        <v>378</v>
      </c>
      <c r="B12" s="12">
        <v>10</v>
      </c>
      <c r="C12" s="13" t="s">
        <v>379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380</v>
      </c>
      <c r="B13" s="12">
        <v>11</v>
      </c>
      <c r="C13" s="13" t="s">
        <v>381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382</v>
      </c>
      <c r="B14" s="12">
        <v>12</v>
      </c>
      <c r="C14" s="13" t="s">
        <v>383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384</v>
      </c>
      <c r="B15" s="12">
        <v>13</v>
      </c>
      <c r="C15" s="13" t="s">
        <v>385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386</v>
      </c>
      <c r="B16" s="12">
        <v>14</v>
      </c>
      <c r="C16" s="13" t="s">
        <v>387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388</v>
      </c>
      <c r="B17" s="12">
        <v>15</v>
      </c>
      <c r="C17" s="13" t="s">
        <v>389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390</v>
      </c>
      <c r="B18" s="12">
        <v>16</v>
      </c>
      <c r="C18" s="13" t="s">
        <v>391</v>
      </c>
      <c r="D18" s="14">
        <v>95</v>
      </c>
      <c r="E18" s="14">
        <v>100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392</v>
      </c>
      <c r="B19" s="12">
        <v>17</v>
      </c>
      <c r="C19" s="13" t="s">
        <v>393</v>
      </c>
      <c r="D19" s="14">
        <v>95</v>
      </c>
      <c r="E19" s="14">
        <v>100</v>
      </c>
      <c r="F19" s="15"/>
      <c r="G19" s="14"/>
      <c r="H19" s="14"/>
      <c r="I19" s="14"/>
      <c r="J19" s="14"/>
      <c r="M19" s="11">
        <f>D19+E19+F19+G19+H19</f>
        <v>195</v>
      </c>
      <c r="N19">
        <f>M19*0.17</f>
        <v>33.150000000000006</v>
      </c>
      <c r="O19">
        <f>I19*0.15</f>
        <v>0</v>
      </c>
      <c r="P19">
        <f>ROUND(N19+O19,0)</f>
        <v>33</v>
      </c>
    </row>
    <row r="20" spans="1:16" x14ac:dyDescent="0.25">
      <c r="A20" s="12" t="s">
        <v>394</v>
      </c>
      <c r="B20" s="12">
        <v>18</v>
      </c>
      <c r="C20" s="13" t="s">
        <v>395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396</v>
      </c>
      <c r="B21" s="12">
        <v>19</v>
      </c>
      <c r="C21" s="13" t="s">
        <v>397</v>
      </c>
      <c r="D21" s="14">
        <v>90</v>
      </c>
      <c r="E21" s="14">
        <v>90</v>
      </c>
      <c r="F21" s="15"/>
      <c r="G21" s="14"/>
      <c r="H21" s="14"/>
      <c r="I21" s="14"/>
      <c r="J21" s="14"/>
      <c r="M21" s="11">
        <f>D21+E21+F21+G21+H21</f>
        <v>180</v>
      </c>
      <c r="N21">
        <f>M21*0.17</f>
        <v>30.6</v>
      </c>
      <c r="O21">
        <f>I21*0.15</f>
        <v>0</v>
      </c>
      <c r="P21">
        <f>ROUND(N21+O21,0)</f>
        <v>31</v>
      </c>
    </row>
    <row r="22" spans="1:16" x14ac:dyDescent="0.25">
      <c r="A22" s="12" t="s">
        <v>398</v>
      </c>
      <c r="B22" s="12">
        <v>20</v>
      </c>
      <c r="C22" s="13" t="s">
        <v>399</v>
      </c>
      <c r="D22" s="14">
        <v>90</v>
      </c>
      <c r="E22" s="14">
        <v>90</v>
      </c>
      <c r="F22" s="15"/>
      <c r="G22" s="14"/>
      <c r="H22" s="14"/>
      <c r="I22" s="14"/>
      <c r="J22" s="14"/>
      <c r="M22" s="11">
        <f>D22+E22+F22+G22+H22</f>
        <v>180</v>
      </c>
      <c r="N22">
        <f>M22*0.17</f>
        <v>30.6</v>
      </c>
      <c r="O22">
        <f>I22*0.15</f>
        <v>0</v>
      </c>
      <c r="P22">
        <f>ROUND(N22+O22,0)</f>
        <v>31</v>
      </c>
    </row>
    <row r="23" spans="1:16" x14ac:dyDescent="0.25">
      <c r="A23" s="12" t="s">
        <v>400</v>
      </c>
      <c r="B23" s="12">
        <v>21</v>
      </c>
      <c r="C23" s="13" t="s">
        <v>401</v>
      </c>
      <c r="D23" s="14">
        <v>95</v>
      </c>
      <c r="E23" s="14">
        <v>95</v>
      </c>
      <c r="F23" s="15"/>
      <c r="G23" s="14"/>
      <c r="H23" s="14"/>
      <c r="I23" s="14"/>
      <c r="J23" s="14"/>
      <c r="M23" s="11">
        <f>D23+E23+F23+G23+H23</f>
        <v>190</v>
      </c>
      <c r="N23">
        <f>M23*0.17</f>
        <v>32.300000000000004</v>
      </c>
      <c r="O23">
        <f>I23*0.15</f>
        <v>0</v>
      </c>
      <c r="P23">
        <f>ROUND(N23+O23,0)</f>
        <v>32</v>
      </c>
    </row>
    <row r="24" spans="1:16" x14ac:dyDescent="0.25">
      <c r="A24" s="12" t="s">
        <v>402</v>
      </c>
      <c r="B24" s="12">
        <v>22</v>
      </c>
      <c r="C24" s="13" t="s">
        <v>403</v>
      </c>
      <c r="D24" s="14">
        <v>90</v>
      </c>
      <c r="E24" s="14">
        <v>90</v>
      </c>
      <c r="F24" s="15"/>
      <c r="G24" s="14"/>
      <c r="H24" s="14"/>
      <c r="I24" s="14"/>
      <c r="J24" s="14"/>
      <c r="M24" s="11">
        <f>D24+E24+F24+G24+H24</f>
        <v>180</v>
      </c>
      <c r="N24">
        <f>M24*0.17</f>
        <v>30.6</v>
      </c>
      <c r="O24">
        <f>I24*0.15</f>
        <v>0</v>
      </c>
      <c r="P24">
        <f>ROUND(N24+O24,0)</f>
        <v>31</v>
      </c>
    </row>
    <row r="25" spans="1:16" x14ac:dyDescent="0.25">
      <c r="A25" s="12" t="s">
        <v>404</v>
      </c>
      <c r="B25" s="12">
        <v>23</v>
      </c>
      <c r="C25" s="13" t="s">
        <v>405</v>
      </c>
      <c r="D25" s="14">
        <v>95</v>
      </c>
      <c r="E25" s="14">
        <v>95</v>
      </c>
      <c r="F25" s="15"/>
      <c r="G25" s="14"/>
      <c r="H25" s="14"/>
      <c r="I25" s="14"/>
      <c r="J25" s="14"/>
      <c r="M25" s="11">
        <f>D25+E25+F25+G25+H25</f>
        <v>190</v>
      </c>
      <c r="N25">
        <f>M25*0.17</f>
        <v>32.300000000000004</v>
      </c>
      <c r="O25">
        <f>I25*0.15</f>
        <v>0</v>
      </c>
      <c r="P25">
        <f>ROUND(N25+O25,0)</f>
        <v>32</v>
      </c>
    </row>
    <row r="26" spans="1:16" x14ac:dyDescent="0.25">
      <c r="A26" s="12" t="s">
        <v>406</v>
      </c>
      <c r="B26" s="12">
        <v>24</v>
      </c>
      <c r="C26" s="13" t="s">
        <v>407</v>
      </c>
      <c r="D26" s="14">
        <v>95</v>
      </c>
      <c r="E26" s="14">
        <v>95</v>
      </c>
      <c r="F26" s="15"/>
      <c r="G26" s="14"/>
      <c r="H26" s="14"/>
      <c r="I26" s="14"/>
      <c r="J26" s="14"/>
      <c r="M26" s="11">
        <f>D26+E26+F26+G26+H26</f>
        <v>190</v>
      </c>
      <c r="N26">
        <f>M26*0.17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2" t="s">
        <v>408</v>
      </c>
      <c r="B27" s="12">
        <v>25</v>
      </c>
      <c r="C27" s="13" t="s">
        <v>409</v>
      </c>
      <c r="D27" s="14">
        <v>95</v>
      </c>
      <c r="E27" s="14">
        <v>95</v>
      </c>
      <c r="F27" s="15"/>
      <c r="G27" s="14"/>
      <c r="H27" s="14"/>
      <c r="I27" s="14"/>
      <c r="J27" s="14"/>
      <c r="M27" s="11">
        <f>D27+E27+F27+G27+H27</f>
        <v>190</v>
      </c>
      <c r="N27">
        <f>M27*0.17</f>
        <v>32.300000000000004</v>
      </c>
      <c r="O27">
        <f>I27*0.15</f>
        <v>0</v>
      </c>
      <c r="P27">
        <f>ROUND(N27+O27,0)</f>
        <v>32</v>
      </c>
    </row>
    <row r="28" spans="1:16" x14ac:dyDescent="0.25">
      <c r="A28" s="12" t="s">
        <v>410</v>
      </c>
      <c r="B28" s="12">
        <v>26</v>
      </c>
      <c r="C28" s="13" t="s">
        <v>411</v>
      </c>
      <c r="D28" s="14">
        <v>95</v>
      </c>
      <c r="E28" s="14">
        <v>95</v>
      </c>
      <c r="F28" s="15"/>
      <c r="G28" s="14"/>
      <c r="H28" s="14"/>
      <c r="I28" s="14"/>
      <c r="J28" s="14"/>
      <c r="M28" s="11">
        <f>D28+E28+F28+G28+H28</f>
        <v>190</v>
      </c>
      <c r="N28">
        <f>M28*0.17</f>
        <v>32.300000000000004</v>
      </c>
      <c r="O28">
        <f>I28*0.15</f>
        <v>0</v>
      </c>
      <c r="P28">
        <f>ROUND(N28+O28,0)</f>
        <v>32</v>
      </c>
    </row>
    <row r="29" spans="1:16" x14ac:dyDescent="0.25">
      <c r="A29" s="12" t="s">
        <v>412</v>
      </c>
      <c r="B29" s="12">
        <v>27</v>
      </c>
      <c r="C29" s="13" t="s">
        <v>413</v>
      </c>
      <c r="D29" s="14">
        <v>95</v>
      </c>
      <c r="E29" s="14">
        <v>95</v>
      </c>
      <c r="F29" s="15"/>
      <c r="G29" s="14"/>
      <c r="H29" s="14"/>
      <c r="I29" s="14"/>
      <c r="J29" s="14"/>
      <c r="M29" s="11">
        <f>D29+E29+F29+G29+H29</f>
        <v>190</v>
      </c>
      <c r="N29">
        <f>M29*0.17</f>
        <v>32.300000000000004</v>
      </c>
      <c r="O29">
        <f>I29*0.15</f>
        <v>0</v>
      </c>
      <c r="P29">
        <f>ROUND(N29+O29,0)</f>
        <v>32</v>
      </c>
    </row>
  </sheetData>
  <sheetProtection algorithmName="SHA-512" hashValue="4cbeGNZeZZ5DqKgumWGc4C7fQSfqDxsCQJF3t00hkELJ5FImRaJXHdoC2/3xrq3Ut/8/k/+0MA523nr7gDgYrA==" saltValue="gQZQRGN8QR6JkHcaQZ8vyQ==" spinCount="100000" sheet="1" objects="1" scenarios="1"/>
  <dataValidations count="27">
    <dataValidation type="whole" allowBlank="1" showInputMessage="1" showErrorMessage="1" errorTitle="Valor fuera de rango" error="Ingrese un valor correcto" sqref="F3" xr:uid="{926F5037-395F-4C34-9326-5FDD77284B92}">
      <formula1>0</formula1>
      <formula2>100</formula2>
    </dataValidation>
    <dataValidation type="whole" allowBlank="1" showInputMessage="1" showErrorMessage="1" errorTitle="Valor fuera de rango" error="Ingrese un valor correcto" sqref="F4" xr:uid="{23E11039-9FB1-474E-BA5F-C199B064BFBD}">
      <formula1>0</formula1>
      <formula2>100</formula2>
    </dataValidation>
    <dataValidation type="whole" allowBlank="1" showInputMessage="1" showErrorMessage="1" errorTitle="Valor fuera de rango" error="Ingrese un valor correcto" sqref="F5" xr:uid="{6CD7DB33-3F92-4452-B644-CD6866A703C3}">
      <formula1>0</formula1>
      <formula2>100</formula2>
    </dataValidation>
    <dataValidation type="whole" allowBlank="1" showInputMessage="1" showErrorMessage="1" errorTitle="Valor fuera de rango" error="Ingrese un valor correcto" sqref="F6" xr:uid="{E46D879B-F217-45C5-8EED-DE7E2D1FF066}">
      <formula1>0</formula1>
      <formula2>100</formula2>
    </dataValidation>
    <dataValidation type="whole" allowBlank="1" showInputMessage="1" showErrorMessage="1" errorTitle="Valor fuera de rango" error="Ingrese un valor correcto" sqref="F7" xr:uid="{A81FEE73-3ED7-4CCC-9AFA-3671B52EF286}">
      <formula1>0</formula1>
      <formula2>100</formula2>
    </dataValidation>
    <dataValidation type="whole" allowBlank="1" showInputMessage="1" showErrorMessage="1" errorTitle="Valor fuera de rango" error="Ingrese un valor correcto" sqref="F8" xr:uid="{136C85F5-F6E7-4F99-BBF1-81292A3307F8}">
      <formula1>0</formula1>
      <formula2>100</formula2>
    </dataValidation>
    <dataValidation type="whole" allowBlank="1" showInputMessage="1" showErrorMessage="1" errorTitle="Valor fuera de rango" error="Ingrese un valor correcto" sqref="F9" xr:uid="{75EAF686-9708-4919-85E5-E02BF92E599C}">
      <formula1>0</formula1>
      <formula2>100</formula2>
    </dataValidation>
    <dataValidation type="whole" allowBlank="1" showInputMessage="1" showErrorMessage="1" errorTitle="Valor fuera de rango" error="Ingrese un valor correcto" sqref="F10" xr:uid="{2874B14C-6232-41FF-AEAD-80796B83157B}">
      <formula1>0</formula1>
      <formula2>100</formula2>
    </dataValidation>
    <dataValidation type="whole" allowBlank="1" showInputMessage="1" showErrorMessage="1" errorTitle="Valor fuera de rango" error="Ingrese un valor correcto" sqref="F11" xr:uid="{F1F871DC-9C2D-425D-B24C-9F84E8695167}">
      <formula1>0</formula1>
      <formula2>100</formula2>
    </dataValidation>
    <dataValidation type="whole" allowBlank="1" showInputMessage="1" showErrorMessage="1" errorTitle="Valor fuera de rango" error="Ingrese un valor correcto" sqref="F12" xr:uid="{391F563C-B88D-4824-A9B9-F805F1CB20F3}">
      <formula1>0</formula1>
      <formula2>100</formula2>
    </dataValidation>
    <dataValidation type="whole" allowBlank="1" showInputMessage="1" showErrorMessage="1" errorTitle="Valor fuera de rango" error="Ingrese un valor correcto" sqref="F13" xr:uid="{2DFCA515-94CA-4BC4-905B-572D8B3A76AF}">
      <formula1>0</formula1>
      <formula2>100</formula2>
    </dataValidation>
    <dataValidation type="whole" allowBlank="1" showInputMessage="1" showErrorMessage="1" errorTitle="Valor fuera de rango" error="Ingrese un valor correcto" sqref="F14" xr:uid="{1EBD94A3-BC4D-44A4-86DB-24113BA58E9F}">
      <formula1>0</formula1>
      <formula2>100</formula2>
    </dataValidation>
    <dataValidation type="whole" allowBlank="1" showInputMessage="1" showErrorMessage="1" errorTitle="Valor fuera de rango" error="Ingrese un valor correcto" sqref="F15" xr:uid="{6C8A2342-F6A5-42B2-8B70-B77A112948C5}">
      <formula1>0</formula1>
      <formula2>100</formula2>
    </dataValidation>
    <dataValidation type="whole" allowBlank="1" showInputMessage="1" showErrorMessage="1" errorTitle="Valor fuera de rango" error="Ingrese un valor correcto" sqref="F16" xr:uid="{6902E44E-D0D7-4A83-88CA-B7728F77881C}">
      <formula1>0</formula1>
      <formula2>100</formula2>
    </dataValidation>
    <dataValidation type="whole" allowBlank="1" showInputMessage="1" showErrorMessage="1" errorTitle="Valor fuera de rango" error="Ingrese un valor correcto" sqref="F17" xr:uid="{1582EF5A-F6DE-4E31-9D22-A9D5F86B7439}">
      <formula1>0</formula1>
      <formula2>100</formula2>
    </dataValidation>
    <dataValidation type="whole" allowBlank="1" showInputMessage="1" showErrorMessage="1" errorTitle="Valor fuera de rango" error="Ingrese un valor correcto" sqref="F18" xr:uid="{DCFA58EB-3083-46B3-889E-A3236DF9EEDC}">
      <formula1>0</formula1>
      <formula2>100</formula2>
    </dataValidation>
    <dataValidation type="whole" allowBlank="1" showInputMessage="1" showErrorMessage="1" errorTitle="Valor fuera de rango" error="Ingrese un valor correcto" sqref="F19" xr:uid="{56051ECC-685F-4E4B-A943-A9F3C1314C05}">
      <formula1>0</formula1>
      <formula2>100</formula2>
    </dataValidation>
    <dataValidation type="whole" allowBlank="1" showInputMessage="1" showErrorMessage="1" errorTitle="Valor fuera de rango" error="Ingrese un valor correcto" sqref="F20" xr:uid="{D8BE17F6-9BF1-47EA-BC7D-894AD4DF2728}">
      <formula1>0</formula1>
      <formula2>100</formula2>
    </dataValidation>
    <dataValidation type="whole" allowBlank="1" showInputMessage="1" showErrorMessage="1" errorTitle="Valor fuera de rango" error="Ingrese un valor correcto" sqref="F21" xr:uid="{2D5BD2E1-CAB7-4E17-84FD-F6A8D4AFE9C4}">
      <formula1>0</formula1>
      <formula2>100</formula2>
    </dataValidation>
    <dataValidation type="whole" allowBlank="1" showInputMessage="1" showErrorMessage="1" errorTitle="Valor fuera de rango" error="Ingrese un valor correcto" sqref="F22" xr:uid="{F41849CE-1709-4547-9E49-F80DB19D9F95}">
      <formula1>0</formula1>
      <formula2>100</formula2>
    </dataValidation>
    <dataValidation type="whole" allowBlank="1" showInputMessage="1" showErrorMessage="1" errorTitle="Valor fuera de rango" error="Ingrese un valor correcto" sqref="F23" xr:uid="{81292504-1B82-4595-9110-AC121321A4D1}">
      <formula1>0</formula1>
      <formula2>100</formula2>
    </dataValidation>
    <dataValidation type="whole" allowBlank="1" showInputMessage="1" showErrorMessage="1" errorTitle="Valor fuera de rango" error="Ingrese un valor correcto" sqref="F24" xr:uid="{C2F756CB-0EAE-4D52-9860-085B9D805F13}">
      <formula1>0</formula1>
      <formula2>100</formula2>
    </dataValidation>
    <dataValidation type="whole" allowBlank="1" showInputMessage="1" showErrorMessage="1" errorTitle="Valor fuera de rango" error="Ingrese un valor correcto" sqref="F25" xr:uid="{D9FA66FE-87BE-400C-A68C-E07B70C7EF71}">
      <formula1>0</formula1>
      <formula2>100</formula2>
    </dataValidation>
    <dataValidation type="whole" allowBlank="1" showInputMessage="1" showErrorMessage="1" errorTitle="Valor fuera de rango" error="Ingrese un valor correcto" sqref="F26" xr:uid="{6C926CB8-B7FA-4531-B410-D721AA56BBFC}">
      <formula1>0</formula1>
      <formula2>100</formula2>
    </dataValidation>
    <dataValidation type="whole" allowBlank="1" showInputMessage="1" showErrorMessage="1" errorTitle="Valor fuera de rango" error="Ingrese un valor correcto" sqref="F27" xr:uid="{9C5E4C23-B514-4F63-B713-4D6063309AA4}">
      <formula1>0</formula1>
      <formula2>100</formula2>
    </dataValidation>
    <dataValidation type="whole" allowBlank="1" showInputMessage="1" showErrorMessage="1" errorTitle="Valor fuera de rango" error="Ingrese un valor correcto" sqref="F28" xr:uid="{D0C5DD8C-D147-49CA-9B50-0B0C99C6EEED}">
      <formula1>0</formula1>
      <formula2>100</formula2>
    </dataValidation>
    <dataValidation type="whole" allowBlank="1" showInputMessage="1" showErrorMessage="1" errorTitle="Valor fuera de rango" error="Ingrese un valor correcto" sqref="F29" xr:uid="{8687BC0D-D5F9-4951-9059-91FC3C99F067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BF41-5285-4342-8BBD-61D968804989}">
  <dimension ref="A1:P2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1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415</v>
      </c>
      <c r="C1" s="1" t="s">
        <v>416</v>
      </c>
      <c r="D1" s="5" t="s">
        <v>467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417</v>
      </c>
      <c r="B3" s="12">
        <v>1</v>
      </c>
      <c r="C3" s="13" t="s">
        <v>418</v>
      </c>
      <c r="D3" s="14">
        <v>85</v>
      </c>
      <c r="E3" s="14">
        <v>85</v>
      </c>
      <c r="F3" s="15"/>
      <c r="G3" s="14"/>
      <c r="H3" s="14"/>
      <c r="I3" s="14"/>
      <c r="J3" s="14"/>
      <c r="M3" s="11">
        <f>D3+E3+F3+G3+H3</f>
        <v>170</v>
      </c>
      <c r="N3">
        <f>M3*0.17</f>
        <v>28.900000000000002</v>
      </c>
      <c r="O3">
        <f>I3*0.15</f>
        <v>0</v>
      </c>
      <c r="P3">
        <f>ROUND(N3+O3,0)</f>
        <v>29</v>
      </c>
    </row>
    <row r="4" spans="1:16" x14ac:dyDescent="0.25">
      <c r="A4" s="12" t="s">
        <v>419</v>
      </c>
      <c r="B4" s="12">
        <v>2</v>
      </c>
      <c r="C4" s="13" t="s">
        <v>420</v>
      </c>
      <c r="D4" s="14">
        <v>95</v>
      </c>
      <c r="E4" s="14">
        <v>95</v>
      </c>
      <c r="F4" s="15"/>
      <c r="G4" s="14"/>
      <c r="H4" s="14"/>
      <c r="I4" s="14"/>
      <c r="J4" s="14"/>
      <c r="M4" s="11">
        <f>D4+E4+F4+G4+H4</f>
        <v>190</v>
      </c>
      <c r="N4">
        <f>M4*0.17</f>
        <v>32.300000000000004</v>
      </c>
      <c r="O4">
        <f>I4*0.15</f>
        <v>0</v>
      </c>
      <c r="P4">
        <f>ROUND(N4+O4,0)</f>
        <v>32</v>
      </c>
    </row>
    <row r="5" spans="1:16" x14ac:dyDescent="0.25">
      <c r="A5" s="12" t="s">
        <v>421</v>
      </c>
      <c r="B5" s="12">
        <v>3</v>
      </c>
      <c r="C5" s="13" t="s">
        <v>422</v>
      </c>
      <c r="D5" s="14">
        <v>95</v>
      </c>
      <c r="E5" s="14">
        <v>95</v>
      </c>
      <c r="F5" s="15"/>
      <c r="G5" s="14"/>
      <c r="H5" s="14"/>
      <c r="I5" s="14"/>
      <c r="J5" s="14"/>
      <c r="M5" s="11">
        <f>D5+E5+F5+G5+H5</f>
        <v>190</v>
      </c>
      <c r="N5">
        <f>M5*0.17</f>
        <v>32.300000000000004</v>
      </c>
      <c r="O5">
        <f>I5*0.15</f>
        <v>0</v>
      </c>
      <c r="P5">
        <f>ROUND(N5+O5,0)</f>
        <v>32</v>
      </c>
    </row>
    <row r="6" spans="1:16" x14ac:dyDescent="0.25">
      <c r="A6" s="12" t="s">
        <v>423</v>
      </c>
      <c r="B6" s="12">
        <v>4</v>
      </c>
      <c r="C6" s="13" t="s">
        <v>424</v>
      </c>
      <c r="D6" s="14">
        <v>95</v>
      </c>
      <c r="E6" s="14">
        <v>95</v>
      </c>
      <c r="F6" s="15"/>
      <c r="G6" s="14"/>
      <c r="H6" s="14"/>
      <c r="I6" s="14"/>
      <c r="J6" s="14"/>
      <c r="M6" s="11">
        <f>D6+E6+F6+G6+H6</f>
        <v>190</v>
      </c>
      <c r="N6">
        <f>M6*0.17</f>
        <v>32.300000000000004</v>
      </c>
      <c r="O6">
        <f>I6*0.15</f>
        <v>0</v>
      </c>
      <c r="P6">
        <f>ROUND(N6+O6,0)</f>
        <v>32</v>
      </c>
    </row>
    <row r="7" spans="1:16" x14ac:dyDescent="0.25">
      <c r="A7" s="12" t="s">
        <v>425</v>
      </c>
      <c r="B7" s="12">
        <v>5</v>
      </c>
      <c r="C7" s="13" t="s">
        <v>426</v>
      </c>
      <c r="D7" s="14">
        <v>95</v>
      </c>
      <c r="E7" s="14">
        <v>95</v>
      </c>
      <c r="F7" s="15"/>
      <c r="G7" s="14"/>
      <c r="H7" s="14"/>
      <c r="I7" s="14"/>
      <c r="J7" s="14"/>
      <c r="M7" s="11">
        <f>D7+E7+F7+G7+H7</f>
        <v>190</v>
      </c>
      <c r="N7">
        <f>M7*0.17</f>
        <v>32.300000000000004</v>
      </c>
      <c r="O7">
        <f>I7*0.15</f>
        <v>0</v>
      </c>
      <c r="P7">
        <f>ROUND(N7+O7,0)</f>
        <v>32</v>
      </c>
    </row>
    <row r="8" spans="1:16" x14ac:dyDescent="0.25">
      <c r="A8" s="12" t="s">
        <v>427</v>
      </c>
      <c r="B8" s="12">
        <v>6</v>
      </c>
      <c r="C8" s="13" t="s">
        <v>428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429</v>
      </c>
      <c r="B9" s="12">
        <v>7</v>
      </c>
      <c r="C9" s="13" t="s">
        <v>430</v>
      </c>
      <c r="D9" s="14">
        <v>98</v>
      </c>
      <c r="E9" s="14">
        <v>100</v>
      </c>
      <c r="F9" s="15"/>
      <c r="G9" s="14"/>
      <c r="H9" s="14"/>
      <c r="I9" s="14"/>
      <c r="J9" s="14"/>
      <c r="M9" s="11">
        <f>D9+E9+F9+G9+H9</f>
        <v>198</v>
      </c>
      <c r="N9">
        <f>M9*0.17</f>
        <v>33.660000000000004</v>
      </c>
      <c r="O9">
        <f>I9*0.15</f>
        <v>0</v>
      </c>
      <c r="P9">
        <f>ROUND(N9+O9,0)</f>
        <v>34</v>
      </c>
    </row>
    <row r="10" spans="1:16" x14ac:dyDescent="0.25">
      <c r="A10" s="12" t="s">
        <v>431</v>
      </c>
      <c r="B10" s="12">
        <v>8</v>
      </c>
      <c r="C10" s="13" t="s">
        <v>432</v>
      </c>
      <c r="D10" s="14">
        <v>95</v>
      </c>
      <c r="E10" s="14">
        <v>100</v>
      </c>
      <c r="F10" s="15"/>
      <c r="G10" s="14"/>
      <c r="H10" s="14"/>
      <c r="I10" s="14"/>
      <c r="J10" s="14"/>
      <c r="M10" s="11">
        <f>D10+E10+F10+G10+H10</f>
        <v>195</v>
      </c>
      <c r="N10">
        <f>M10*0.17</f>
        <v>33.150000000000006</v>
      </c>
      <c r="O10">
        <f>I10*0.15</f>
        <v>0</v>
      </c>
      <c r="P10">
        <f>ROUND(N10+O10,0)</f>
        <v>33</v>
      </c>
    </row>
    <row r="11" spans="1:16" x14ac:dyDescent="0.25">
      <c r="A11" s="12" t="s">
        <v>433</v>
      </c>
      <c r="B11" s="12">
        <v>9</v>
      </c>
      <c r="C11" s="13" t="s">
        <v>434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435</v>
      </c>
      <c r="B12" s="12">
        <v>10</v>
      </c>
      <c r="C12" s="13" t="s">
        <v>436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437</v>
      </c>
      <c r="B13" s="12">
        <v>11</v>
      </c>
      <c r="C13" s="13" t="s">
        <v>438</v>
      </c>
      <c r="D13" s="14">
        <v>98</v>
      </c>
      <c r="E13" s="14">
        <v>100</v>
      </c>
      <c r="F13" s="15"/>
      <c r="G13" s="14"/>
      <c r="H13" s="14"/>
      <c r="I13" s="14"/>
      <c r="J13" s="14"/>
      <c r="M13" s="11">
        <f>D13+E13+F13+G13+H13</f>
        <v>198</v>
      </c>
      <c r="N13">
        <f>M13*0.17</f>
        <v>33.660000000000004</v>
      </c>
      <c r="O13">
        <f>I13*0.15</f>
        <v>0</v>
      </c>
      <c r="P13">
        <f>ROUND(N13+O13,0)</f>
        <v>34</v>
      </c>
    </row>
    <row r="14" spans="1:16" x14ac:dyDescent="0.25">
      <c r="A14" s="12" t="s">
        <v>439</v>
      </c>
      <c r="B14" s="12">
        <v>12</v>
      </c>
      <c r="C14" s="13" t="s">
        <v>440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441</v>
      </c>
      <c r="B15" s="12">
        <v>13</v>
      </c>
      <c r="C15" s="13" t="s">
        <v>442</v>
      </c>
      <c r="D15" s="14">
        <v>95</v>
      </c>
      <c r="E15" s="14">
        <v>100</v>
      </c>
      <c r="F15" s="15"/>
      <c r="G15" s="14"/>
      <c r="H15" s="14"/>
      <c r="I15" s="14"/>
      <c r="J15" s="14"/>
      <c r="M15" s="11">
        <f>D15+E15+F15+G15+H15</f>
        <v>195</v>
      </c>
      <c r="N15">
        <f>M15*0.17</f>
        <v>33.150000000000006</v>
      </c>
      <c r="O15">
        <f>I15*0.15</f>
        <v>0</v>
      </c>
      <c r="P15">
        <f>ROUND(N15+O15,0)</f>
        <v>33</v>
      </c>
    </row>
    <row r="16" spans="1:16" x14ac:dyDescent="0.25">
      <c r="A16" s="12" t="s">
        <v>443</v>
      </c>
      <c r="B16" s="12">
        <v>14</v>
      </c>
      <c r="C16" s="13" t="s">
        <v>444</v>
      </c>
      <c r="D16" s="14">
        <v>95</v>
      </c>
      <c r="E16" s="14">
        <v>95</v>
      </c>
      <c r="F16" s="15"/>
      <c r="G16" s="14"/>
      <c r="H16" s="14"/>
      <c r="I16" s="14"/>
      <c r="J16" s="14"/>
      <c r="M16" s="11">
        <f>D16+E16+F16+G16+H16</f>
        <v>190</v>
      </c>
      <c r="N16">
        <f>M16*0.17</f>
        <v>32.300000000000004</v>
      </c>
      <c r="O16">
        <f>I16*0.15</f>
        <v>0</v>
      </c>
      <c r="P16">
        <f>ROUND(N16+O16,0)</f>
        <v>32</v>
      </c>
    </row>
    <row r="17" spans="1:16" x14ac:dyDescent="0.25">
      <c r="A17" s="12" t="s">
        <v>445</v>
      </c>
      <c r="B17" s="12">
        <v>15</v>
      </c>
      <c r="C17" s="13" t="s">
        <v>446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447</v>
      </c>
      <c r="B18" s="12">
        <v>16</v>
      </c>
      <c r="C18" s="13" t="s">
        <v>448</v>
      </c>
      <c r="D18" s="14">
        <v>95</v>
      </c>
      <c r="E18" s="14">
        <v>100</v>
      </c>
      <c r="F18" s="15"/>
      <c r="G18" s="14"/>
      <c r="H18" s="14"/>
      <c r="I18" s="14"/>
      <c r="J18" s="14"/>
      <c r="M18" s="11">
        <f>D18+E18+F18+G18+H18</f>
        <v>195</v>
      </c>
      <c r="N18">
        <f>M18*0.17</f>
        <v>33.150000000000006</v>
      </c>
      <c r="O18">
        <f>I18*0.15</f>
        <v>0</v>
      </c>
      <c r="P18">
        <f>ROUND(N18+O18,0)</f>
        <v>33</v>
      </c>
    </row>
    <row r="19" spans="1:16" x14ac:dyDescent="0.25">
      <c r="A19" s="12" t="s">
        <v>449</v>
      </c>
      <c r="B19" s="12">
        <v>17</v>
      </c>
      <c r="C19" s="13" t="s">
        <v>450</v>
      </c>
      <c r="D19" s="14">
        <v>90</v>
      </c>
      <c r="E19" s="14">
        <v>90</v>
      </c>
      <c r="F19" s="15"/>
      <c r="G19" s="14"/>
      <c r="H19" s="14"/>
      <c r="I19" s="14"/>
      <c r="J19" s="14"/>
      <c r="M19" s="11">
        <f>D19+E19+F19+G19+H19</f>
        <v>180</v>
      </c>
      <c r="N19">
        <f>M19*0.17</f>
        <v>30.6</v>
      </c>
      <c r="O19">
        <f>I19*0.15</f>
        <v>0</v>
      </c>
      <c r="P19">
        <f>ROUND(N19+O19,0)</f>
        <v>31</v>
      </c>
    </row>
    <row r="20" spans="1:16" x14ac:dyDescent="0.25">
      <c r="A20" s="12" t="s">
        <v>451</v>
      </c>
      <c r="B20" s="12">
        <v>18</v>
      </c>
      <c r="C20" s="13" t="s">
        <v>452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453</v>
      </c>
      <c r="B21" s="12">
        <v>19</v>
      </c>
      <c r="C21" s="13" t="s">
        <v>454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455</v>
      </c>
      <c r="B22" s="12">
        <v>20</v>
      </c>
      <c r="C22" s="13" t="s">
        <v>456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457</v>
      </c>
      <c r="B23" s="12">
        <v>21</v>
      </c>
      <c r="C23" s="13" t="s">
        <v>458</v>
      </c>
      <c r="D23" s="14">
        <v>95</v>
      </c>
      <c r="E23" s="14">
        <v>100</v>
      </c>
      <c r="F23" s="15"/>
      <c r="G23" s="14"/>
      <c r="H23" s="14"/>
      <c r="I23" s="14"/>
      <c r="J23" s="14"/>
      <c r="M23" s="11">
        <f>D23+E23+F23+G23+H23</f>
        <v>195</v>
      </c>
      <c r="N23">
        <f>M23*0.17</f>
        <v>33.150000000000006</v>
      </c>
      <c r="O23">
        <f>I23*0.15</f>
        <v>0</v>
      </c>
      <c r="P23">
        <f>ROUND(N23+O23,0)</f>
        <v>33</v>
      </c>
    </row>
    <row r="24" spans="1:16" x14ac:dyDescent="0.25">
      <c r="A24" s="12" t="s">
        <v>459</v>
      </c>
      <c r="B24" s="12">
        <v>22</v>
      </c>
      <c r="C24" s="13" t="s">
        <v>460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461</v>
      </c>
      <c r="B25" s="12">
        <v>23</v>
      </c>
      <c r="C25" s="13" t="s">
        <v>462</v>
      </c>
      <c r="D25" s="14">
        <v>95</v>
      </c>
      <c r="E25" s="14">
        <v>100</v>
      </c>
      <c r="F25" s="15"/>
      <c r="G25" s="14"/>
      <c r="H25" s="14"/>
      <c r="I25" s="14"/>
      <c r="J25" s="14"/>
      <c r="M25" s="11">
        <f>D25+E25+F25+G25+H25</f>
        <v>195</v>
      </c>
      <c r="N25">
        <f>M25*0.17</f>
        <v>33.150000000000006</v>
      </c>
      <c r="O25">
        <f>I25*0.15</f>
        <v>0</v>
      </c>
      <c r="P25">
        <f>ROUND(N25+O25,0)</f>
        <v>33</v>
      </c>
    </row>
    <row r="26" spans="1:16" x14ac:dyDescent="0.25">
      <c r="A26" s="12" t="s">
        <v>463</v>
      </c>
      <c r="B26" s="12">
        <v>24</v>
      </c>
      <c r="C26" s="13" t="s">
        <v>464</v>
      </c>
      <c r="D26" s="14">
        <v>95</v>
      </c>
      <c r="E26" s="14">
        <v>100</v>
      </c>
      <c r="F26" s="15"/>
      <c r="G26" s="14"/>
      <c r="H26" s="14"/>
      <c r="I26" s="14"/>
      <c r="J26" s="14"/>
      <c r="M26" s="11">
        <f>D26+E26+F26+G26+H26</f>
        <v>195</v>
      </c>
      <c r="N26">
        <f>M26*0.17</f>
        <v>33.150000000000006</v>
      </c>
      <c r="O26">
        <f>I26*0.15</f>
        <v>0</v>
      </c>
      <c r="P26">
        <f>ROUND(N26+O26,0)</f>
        <v>33</v>
      </c>
    </row>
    <row r="27" spans="1:16" x14ac:dyDescent="0.25">
      <c r="A27" s="12" t="s">
        <v>465</v>
      </c>
      <c r="B27" s="12">
        <v>25</v>
      </c>
      <c r="C27" s="13" t="s">
        <v>466</v>
      </c>
      <c r="D27" s="14">
        <v>98</v>
      </c>
      <c r="E27" s="14">
        <v>95</v>
      </c>
      <c r="F27" s="15"/>
      <c r="G27" s="14"/>
      <c r="H27" s="14"/>
      <c r="I27" s="14"/>
      <c r="J27" s="14"/>
      <c r="M27" s="11">
        <f>D27+E27+F27+G27+H27</f>
        <v>193</v>
      </c>
      <c r="N27">
        <f>M27*0.17</f>
        <v>32.81</v>
      </c>
      <c r="O27">
        <f>I27*0.15</f>
        <v>0</v>
      </c>
      <c r="P27">
        <f>ROUND(N27+O27,0)</f>
        <v>33</v>
      </c>
    </row>
  </sheetData>
  <sheetProtection algorithmName="SHA-512" hashValue="d7G04s4566hVbtbm5EvL9kVCEG/a85h2PSMNfbHopi18eeGOO7samfEQiiaXKFCb8YEoaLoLe0ihJeHXqg3SJw==" saltValue="N5YFuKojqEvfJySCjfSJ8g==" spinCount="100000" sheet="1" objects="1" scenarios="1"/>
  <dataValidations count="25">
    <dataValidation type="whole" allowBlank="1" showInputMessage="1" showErrorMessage="1" errorTitle="Valor fuera de rango" error="Ingrese un valor correcto" sqref="F3" xr:uid="{AACE3A8F-8AE8-43D2-B37A-7F3D05657DB6}">
      <formula1>0</formula1>
      <formula2>100</formula2>
    </dataValidation>
    <dataValidation type="whole" allowBlank="1" showInputMessage="1" showErrorMessage="1" errorTitle="Valor fuera de rango" error="Ingrese un valor correcto" sqref="F4" xr:uid="{4A30F174-6F29-4629-BD52-92B79EE9302C}">
      <formula1>0</formula1>
      <formula2>100</formula2>
    </dataValidation>
    <dataValidation type="whole" allowBlank="1" showInputMessage="1" showErrorMessage="1" errorTitle="Valor fuera de rango" error="Ingrese un valor correcto" sqref="F5" xr:uid="{417215D5-CE23-43BF-B851-7869F9B7DA3F}">
      <formula1>0</formula1>
      <formula2>100</formula2>
    </dataValidation>
    <dataValidation type="whole" allowBlank="1" showInputMessage="1" showErrorMessage="1" errorTitle="Valor fuera de rango" error="Ingrese un valor correcto" sqref="F6" xr:uid="{A7FC2955-63B1-4C7F-BAC0-38C55C5390E8}">
      <formula1>0</formula1>
      <formula2>100</formula2>
    </dataValidation>
    <dataValidation type="whole" allowBlank="1" showInputMessage="1" showErrorMessage="1" errorTitle="Valor fuera de rango" error="Ingrese un valor correcto" sqref="F7" xr:uid="{3FAA97EC-EF5F-4AFC-BA82-C23029EC6B51}">
      <formula1>0</formula1>
      <formula2>100</formula2>
    </dataValidation>
    <dataValidation type="whole" allowBlank="1" showInputMessage="1" showErrorMessage="1" errorTitle="Valor fuera de rango" error="Ingrese un valor correcto" sqref="F8" xr:uid="{2F29A4A7-6174-4F70-A657-C1FF334CD967}">
      <formula1>0</formula1>
      <formula2>100</formula2>
    </dataValidation>
    <dataValidation type="whole" allowBlank="1" showInputMessage="1" showErrorMessage="1" errorTitle="Valor fuera de rango" error="Ingrese un valor correcto" sqref="F9" xr:uid="{1F89AA2B-7807-41AF-AF0C-E8EE3EAC9BA5}">
      <formula1>0</formula1>
      <formula2>100</formula2>
    </dataValidation>
    <dataValidation type="whole" allowBlank="1" showInputMessage="1" showErrorMessage="1" errorTitle="Valor fuera de rango" error="Ingrese un valor correcto" sqref="F10" xr:uid="{09A9E1A0-DA72-4FCC-BCBF-B7EDB52EFAD7}">
      <formula1>0</formula1>
      <formula2>100</formula2>
    </dataValidation>
    <dataValidation type="whole" allowBlank="1" showInputMessage="1" showErrorMessage="1" errorTitle="Valor fuera de rango" error="Ingrese un valor correcto" sqref="F11" xr:uid="{0B6BEE58-2E09-4917-A197-1C3B7C72D72E}">
      <formula1>0</formula1>
      <formula2>100</formula2>
    </dataValidation>
    <dataValidation type="whole" allowBlank="1" showInputMessage="1" showErrorMessage="1" errorTitle="Valor fuera de rango" error="Ingrese un valor correcto" sqref="F12" xr:uid="{E6A39146-8796-4ACB-8988-EB43C08D1DCD}">
      <formula1>0</formula1>
      <formula2>100</formula2>
    </dataValidation>
    <dataValidation type="whole" allowBlank="1" showInputMessage="1" showErrorMessage="1" errorTitle="Valor fuera de rango" error="Ingrese un valor correcto" sqref="F13" xr:uid="{4E78ED53-ABCD-4BF1-9497-A72359D5527D}">
      <formula1>0</formula1>
      <formula2>100</formula2>
    </dataValidation>
    <dataValidation type="whole" allowBlank="1" showInputMessage="1" showErrorMessage="1" errorTitle="Valor fuera de rango" error="Ingrese un valor correcto" sqref="F14" xr:uid="{B489A16D-DD00-4ECD-89FF-302A891658A8}">
      <formula1>0</formula1>
      <formula2>100</formula2>
    </dataValidation>
    <dataValidation type="whole" allowBlank="1" showInputMessage="1" showErrorMessage="1" errorTitle="Valor fuera de rango" error="Ingrese un valor correcto" sqref="F15" xr:uid="{148714F5-25B2-43CD-BFFE-3A2FCFEEBBBB}">
      <formula1>0</formula1>
      <formula2>100</formula2>
    </dataValidation>
    <dataValidation type="whole" allowBlank="1" showInputMessage="1" showErrorMessage="1" errorTitle="Valor fuera de rango" error="Ingrese un valor correcto" sqref="F16" xr:uid="{3EF5048B-3EAA-4CCF-B979-FF93CEDEEFA1}">
      <formula1>0</formula1>
      <formula2>100</formula2>
    </dataValidation>
    <dataValidation type="whole" allowBlank="1" showInputMessage="1" showErrorMessage="1" errorTitle="Valor fuera de rango" error="Ingrese un valor correcto" sqref="F17" xr:uid="{0EE14090-3B32-426B-BC08-359A1761E3CE}">
      <formula1>0</formula1>
      <formula2>100</formula2>
    </dataValidation>
    <dataValidation type="whole" allowBlank="1" showInputMessage="1" showErrorMessage="1" errorTitle="Valor fuera de rango" error="Ingrese un valor correcto" sqref="F18" xr:uid="{8C9C3D41-F67D-47DF-9C54-0ECD4F0E04C1}">
      <formula1>0</formula1>
      <formula2>100</formula2>
    </dataValidation>
    <dataValidation type="whole" allowBlank="1" showInputMessage="1" showErrorMessage="1" errorTitle="Valor fuera de rango" error="Ingrese un valor correcto" sqref="F19" xr:uid="{2C9F0A8E-7344-4B9F-A573-308D8146EB5B}">
      <formula1>0</formula1>
      <formula2>100</formula2>
    </dataValidation>
    <dataValidation type="whole" allowBlank="1" showInputMessage="1" showErrorMessage="1" errorTitle="Valor fuera de rango" error="Ingrese un valor correcto" sqref="F20" xr:uid="{3210EAB8-0333-4410-BA37-A01329724AA4}">
      <formula1>0</formula1>
      <formula2>100</formula2>
    </dataValidation>
    <dataValidation type="whole" allowBlank="1" showInputMessage="1" showErrorMessage="1" errorTitle="Valor fuera de rango" error="Ingrese un valor correcto" sqref="F21" xr:uid="{1CED28E0-6A08-4C21-836C-8D9BE902861D}">
      <formula1>0</formula1>
      <formula2>100</formula2>
    </dataValidation>
    <dataValidation type="whole" allowBlank="1" showInputMessage="1" showErrorMessage="1" errorTitle="Valor fuera de rango" error="Ingrese un valor correcto" sqref="F22" xr:uid="{139F5A9D-5CA7-45ED-BB5B-22BC5D67D75E}">
      <formula1>0</formula1>
      <formula2>100</formula2>
    </dataValidation>
    <dataValidation type="whole" allowBlank="1" showInputMessage="1" showErrorMessage="1" errorTitle="Valor fuera de rango" error="Ingrese un valor correcto" sqref="F23" xr:uid="{50F240D5-F459-4367-98D4-04C062FBEA2A}">
      <formula1>0</formula1>
      <formula2>100</formula2>
    </dataValidation>
    <dataValidation type="whole" allowBlank="1" showInputMessage="1" showErrorMessage="1" errorTitle="Valor fuera de rango" error="Ingrese un valor correcto" sqref="F24" xr:uid="{6030ED0F-DDEA-4B77-B35D-C6140D52F19A}">
      <formula1>0</formula1>
      <formula2>100</formula2>
    </dataValidation>
    <dataValidation type="whole" allowBlank="1" showInputMessage="1" showErrorMessage="1" errorTitle="Valor fuera de rango" error="Ingrese un valor correcto" sqref="F25" xr:uid="{C2F34062-C7B2-477D-A5A6-25E2BC030FD2}">
      <formula1>0</formula1>
      <formula2>100</formula2>
    </dataValidation>
    <dataValidation type="whole" allowBlank="1" showInputMessage="1" showErrorMessage="1" errorTitle="Valor fuera de rango" error="Ingrese un valor correcto" sqref="F26" xr:uid="{7D856D68-B441-4C6B-A772-7D10811BD60A}">
      <formula1>0</formula1>
      <formula2>100</formula2>
    </dataValidation>
    <dataValidation type="whole" allowBlank="1" showInputMessage="1" showErrorMessage="1" errorTitle="Valor fuera de rango" error="Ingrese un valor correcto" sqref="F27" xr:uid="{00B97FA9-37DD-418A-939A-97A419B572B1}">
      <formula1>0</formula1>
      <formula2>100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A34D-4690-4B11-BF1E-AEDB7BF5E6F2}">
  <dimension ref="A1:P25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6.140625" bestFit="1" customWidth="1"/>
    <col min="4" max="9" width="4.28515625" bestFit="1" customWidth="1"/>
    <col min="10" max="12" width="3.7109375" customWidth="1"/>
    <col min="13" max="13" width="12.28515625" bestFit="1" customWidth="1"/>
    <col min="14" max="14" width="15" bestFit="1" customWidth="1"/>
    <col min="15" max="15" width="11.8554687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468</v>
      </c>
      <c r="C1" s="1" t="s">
        <v>469</v>
      </c>
      <c r="D1" s="5" t="s">
        <v>516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2" t="s">
        <v>470</v>
      </c>
      <c r="B3" s="12">
        <v>1</v>
      </c>
      <c r="C3" s="13" t="s">
        <v>471</v>
      </c>
      <c r="D3" s="14">
        <v>95</v>
      </c>
      <c r="E3" s="14">
        <v>100</v>
      </c>
      <c r="F3" s="15"/>
      <c r="G3" s="14"/>
      <c r="H3" s="14"/>
      <c r="I3" s="14"/>
      <c r="J3" s="14"/>
      <c r="M3" s="11">
        <f>D3+E3+F3+G3+H3</f>
        <v>195</v>
      </c>
      <c r="N3">
        <f>M3*0.17</f>
        <v>33.150000000000006</v>
      </c>
      <c r="O3">
        <f>I3*0.15</f>
        <v>0</v>
      </c>
      <c r="P3">
        <f>ROUND(N3+O3,0)</f>
        <v>33</v>
      </c>
    </row>
    <row r="4" spans="1:16" x14ac:dyDescent="0.25">
      <c r="A4" s="12" t="s">
        <v>472</v>
      </c>
      <c r="B4" s="12">
        <v>2</v>
      </c>
      <c r="C4" s="13" t="s">
        <v>473</v>
      </c>
      <c r="D4" s="14">
        <v>90</v>
      </c>
      <c r="E4" s="14">
        <v>95</v>
      </c>
      <c r="F4" s="15"/>
      <c r="G4" s="14"/>
      <c r="H4" s="14"/>
      <c r="I4" s="14"/>
      <c r="J4" s="14"/>
      <c r="M4" s="11">
        <f>D4+E4+F4+G4+H4</f>
        <v>185</v>
      </c>
      <c r="N4">
        <f>M4*0.17</f>
        <v>31.450000000000003</v>
      </c>
      <c r="O4">
        <f>I4*0.15</f>
        <v>0</v>
      </c>
      <c r="P4">
        <f>ROUND(N4+O4,0)</f>
        <v>31</v>
      </c>
    </row>
    <row r="5" spans="1:16" x14ac:dyDescent="0.25">
      <c r="A5" s="12" t="s">
        <v>474</v>
      </c>
      <c r="B5" s="12">
        <v>3</v>
      </c>
      <c r="C5" s="13" t="s">
        <v>475</v>
      </c>
      <c r="D5" s="14">
        <v>100</v>
      </c>
      <c r="E5" s="14">
        <v>100</v>
      </c>
      <c r="F5" s="15"/>
      <c r="G5" s="14"/>
      <c r="H5" s="14"/>
      <c r="I5" s="14"/>
      <c r="J5" s="14"/>
      <c r="M5" s="11">
        <f>D5+E5+F5+G5+H5</f>
        <v>200</v>
      </c>
      <c r="N5">
        <f>M5*0.17</f>
        <v>34</v>
      </c>
      <c r="O5">
        <f>I5*0.15</f>
        <v>0</v>
      </c>
      <c r="P5">
        <f>ROUND(N5+O5,0)</f>
        <v>34</v>
      </c>
    </row>
    <row r="6" spans="1:16" x14ac:dyDescent="0.25">
      <c r="A6" s="12" t="s">
        <v>476</v>
      </c>
      <c r="B6" s="12">
        <v>4</v>
      </c>
      <c r="C6" s="13" t="s">
        <v>477</v>
      </c>
      <c r="D6" s="14">
        <v>98</v>
      </c>
      <c r="E6" s="14">
        <v>95</v>
      </c>
      <c r="F6" s="15"/>
      <c r="G6" s="14"/>
      <c r="H6" s="14"/>
      <c r="I6" s="14"/>
      <c r="J6" s="14"/>
      <c r="M6" s="11">
        <f>D6+E6+F6+G6+H6</f>
        <v>193</v>
      </c>
      <c r="N6">
        <f>M6*0.17</f>
        <v>32.81</v>
      </c>
      <c r="O6">
        <f>I6*0.15</f>
        <v>0</v>
      </c>
      <c r="P6">
        <f>ROUND(N6+O6,0)</f>
        <v>33</v>
      </c>
    </row>
    <row r="7" spans="1:16" x14ac:dyDescent="0.25">
      <c r="A7" s="12" t="s">
        <v>478</v>
      </c>
      <c r="B7" s="12">
        <v>5</v>
      </c>
      <c r="C7" s="13" t="s">
        <v>479</v>
      </c>
      <c r="D7" s="14">
        <v>90</v>
      </c>
      <c r="E7" s="14">
        <v>98</v>
      </c>
      <c r="F7" s="15"/>
      <c r="G7" s="14"/>
      <c r="H7" s="14"/>
      <c r="I7" s="14"/>
      <c r="J7" s="14"/>
      <c r="M7" s="11">
        <f>D7+E7+F7+G7+H7</f>
        <v>188</v>
      </c>
      <c r="N7">
        <f>M7*0.17</f>
        <v>31.96</v>
      </c>
      <c r="O7">
        <f>I7*0.15</f>
        <v>0</v>
      </c>
      <c r="P7">
        <f>ROUND(N7+O7,0)</f>
        <v>32</v>
      </c>
    </row>
    <row r="8" spans="1:16" x14ac:dyDescent="0.25">
      <c r="A8" s="12" t="s">
        <v>480</v>
      </c>
      <c r="B8" s="12">
        <v>6</v>
      </c>
      <c r="C8" s="13" t="s">
        <v>481</v>
      </c>
      <c r="D8" s="14">
        <v>95</v>
      </c>
      <c r="E8" s="14">
        <v>95</v>
      </c>
      <c r="F8" s="15"/>
      <c r="G8" s="14"/>
      <c r="H8" s="14"/>
      <c r="I8" s="14"/>
      <c r="J8" s="14"/>
      <c r="M8" s="11">
        <f>D8+E8+F8+G8+H8</f>
        <v>190</v>
      </c>
      <c r="N8">
        <f>M8*0.17</f>
        <v>32.300000000000004</v>
      </c>
      <c r="O8">
        <f>I8*0.15</f>
        <v>0</v>
      </c>
      <c r="P8">
        <f>ROUND(N8+O8,0)</f>
        <v>32</v>
      </c>
    </row>
    <row r="9" spans="1:16" x14ac:dyDescent="0.25">
      <c r="A9" s="12" t="s">
        <v>482</v>
      </c>
      <c r="B9" s="12">
        <v>7</v>
      </c>
      <c r="C9" s="13" t="s">
        <v>483</v>
      </c>
      <c r="D9" s="14">
        <v>95</v>
      </c>
      <c r="E9" s="14">
        <v>95</v>
      </c>
      <c r="F9" s="15"/>
      <c r="G9" s="14"/>
      <c r="H9" s="14"/>
      <c r="I9" s="14"/>
      <c r="J9" s="14"/>
      <c r="M9" s="11">
        <f>D9+E9+F9+G9+H9</f>
        <v>190</v>
      </c>
      <c r="N9">
        <f>M9*0.17</f>
        <v>32.300000000000004</v>
      </c>
      <c r="O9">
        <f>I9*0.15</f>
        <v>0</v>
      </c>
      <c r="P9">
        <f>ROUND(N9+O9,0)</f>
        <v>32</v>
      </c>
    </row>
    <row r="10" spans="1:16" x14ac:dyDescent="0.25">
      <c r="A10" s="12" t="s">
        <v>484</v>
      </c>
      <c r="B10" s="12">
        <v>8</v>
      </c>
      <c r="C10" s="13" t="s">
        <v>485</v>
      </c>
      <c r="D10" s="14">
        <v>90</v>
      </c>
      <c r="E10" s="14">
        <v>90</v>
      </c>
      <c r="F10" s="15"/>
      <c r="G10" s="14"/>
      <c r="H10" s="14"/>
      <c r="I10" s="14"/>
      <c r="J10" s="14"/>
      <c r="M10" s="11">
        <f>D10+E10+F10+G10+H10</f>
        <v>180</v>
      </c>
      <c r="N10">
        <f>M10*0.17</f>
        <v>30.6</v>
      </c>
      <c r="O10">
        <f>I10*0.15</f>
        <v>0</v>
      </c>
      <c r="P10">
        <f>ROUND(N10+O10,0)</f>
        <v>31</v>
      </c>
    </row>
    <row r="11" spans="1:16" x14ac:dyDescent="0.25">
      <c r="A11" s="12" t="s">
        <v>486</v>
      </c>
      <c r="B11" s="12">
        <v>9</v>
      </c>
      <c r="C11" s="13" t="s">
        <v>487</v>
      </c>
      <c r="D11" s="14">
        <v>95</v>
      </c>
      <c r="E11" s="14">
        <v>95</v>
      </c>
      <c r="F11" s="15"/>
      <c r="G11" s="14"/>
      <c r="H11" s="14"/>
      <c r="I11" s="14"/>
      <c r="J11" s="14"/>
      <c r="M11" s="11">
        <f>D11+E11+F11+G11+H11</f>
        <v>190</v>
      </c>
      <c r="N11">
        <f>M11*0.17</f>
        <v>32.300000000000004</v>
      </c>
      <c r="O11">
        <f>I11*0.15</f>
        <v>0</v>
      </c>
      <c r="P11">
        <f>ROUND(N11+O11,0)</f>
        <v>32</v>
      </c>
    </row>
    <row r="12" spans="1:16" x14ac:dyDescent="0.25">
      <c r="A12" s="12" t="s">
        <v>488</v>
      </c>
      <c r="B12" s="12">
        <v>10</v>
      </c>
      <c r="C12" s="13" t="s">
        <v>489</v>
      </c>
      <c r="D12" s="14">
        <v>95</v>
      </c>
      <c r="E12" s="14">
        <v>95</v>
      </c>
      <c r="F12" s="15"/>
      <c r="G12" s="14"/>
      <c r="H12" s="14"/>
      <c r="I12" s="14"/>
      <c r="J12" s="14"/>
      <c r="M12" s="11">
        <f>D12+E12+F12+G12+H12</f>
        <v>190</v>
      </c>
      <c r="N12">
        <f>M12*0.17</f>
        <v>32.300000000000004</v>
      </c>
      <c r="O12">
        <f>I12*0.15</f>
        <v>0</v>
      </c>
      <c r="P12">
        <f>ROUND(N12+O12,0)</f>
        <v>32</v>
      </c>
    </row>
    <row r="13" spans="1:16" x14ac:dyDescent="0.25">
      <c r="A13" s="12" t="s">
        <v>490</v>
      </c>
      <c r="B13" s="12">
        <v>11</v>
      </c>
      <c r="C13" s="13" t="s">
        <v>491</v>
      </c>
      <c r="D13" s="14">
        <v>95</v>
      </c>
      <c r="E13" s="14">
        <v>95</v>
      </c>
      <c r="F13" s="15"/>
      <c r="G13" s="14"/>
      <c r="H13" s="14"/>
      <c r="I13" s="14"/>
      <c r="J13" s="14"/>
      <c r="M13" s="11">
        <f>D13+E13+F13+G13+H13</f>
        <v>190</v>
      </c>
      <c r="N13">
        <f>M13*0.17</f>
        <v>32.300000000000004</v>
      </c>
      <c r="O13">
        <f>I13*0.15</f>
        <v>0</v>
      </c>
      <c r="P13">
        <f>ROUND(N13+O13,0)</f>
        <v>32</v>
      </c>
    </row>
    <row r="14" spans="1:16" x14ac:dyDescent="0.25">
      <c r="A14" s="12" t="s">
        <v>492</v>
      </c>
      <c r="B14" s="12">
        <v>12</v>
      </c>
      <c r="C14" s="13" t="s">
        <v>493</v>
      </c>
      <c r="D14" s="14">
        <v>95</v>
      </c>
      <c r="E14" s="14">
        <v>95</v>
      </c>
      <c r="F14" s="15"/>
      <c r="G14" s="14"/>
      <c r="H14" s="14"/>
      <c r="I14" s="14"/>
      <c r="J14" s="14"/>
      <c r="M14" s="11">
        <f>D14+E14+F14+G14+H14</f>
        <v>190</v>
      </c>
      <c r="N14">
        <f>M14*0.17</f>
        <v>32.300000000000004</v>
      </c>
      <c r="O14">
        <f>I14*0.15</f>
        <v>0</v>
      </c>
      <c r="P14">
        <f>ROUND(N14+O14,0)</f>
        <v>32</v>
      </c>
    </row>
    <row r="15" spans="1:16" x14ac:dyDescent="0.25">
      <c r="A15" s="12" t="s">
        <v>494</v>
      </c>
      <c r="B15" s="12">
        <v>13</v>
      </c>
      <c r="C15" s="13" t="s">
        <v>495</v>
      </c>
      <c r="D15" s="14">
        <v>95</v>
      </c>
      <c r="E15" s="14">
        <v>95</v>
      </c>
      <c r="F15" s="15"/>
      <c r="G15" s="14"/>
      <c r="H15" s="14"/>
      <c r="I15" s="14"/>
      <c r="J15" s="14"/>
      <c r="M15" s="11">
        <f>D15+E15+F15+G15+H15</f>
        <v>190</v>
      </c>
      <c r="N15">
        <f>M15*0.17</f>
        <v>32.300000000000004</v>
      </c>
      <c r="O15">
        <f>I15*0.15</f>
        <v>0</v>
      </c>
      <c r="P15">
        <f>ROUND(N15+O15,0)</f>
        <v>32</v>
      </c>
    </row>
    <row r="16" spans="1:16" x14ac:dyDescent="0.25">
      <c r="A16" s="12" t="s">
        <v>496</v>
      </c>
      <c r="B16" s="12">
        <v>14</v>
      </c>
      <c r="C16" s="13" t="s">
        <v>497</v>
      </c>
      <c r="D16" s="14">
        <v>98</v>
      </c>
      <c r="E16" s="14">
        <v>98</v>
      </c>
      <c r="F16" s="15"/>
      <c r="G16" s="14"/>
      <c r="H16" s="14"/>
      <c r="I16" s="14"/>
      <c r="J16" s="14"/>
      <c r="M16" s="11">
        <f>D16+E16+F16+G16+H16</f>
        <v>196</v>
      </c>
      <c r="N16">
        <f>M16*0.17</f>
        <v>33.32</v>
      </c>
      <c r="O16">
        <f>I16*0.15</f>
        <v>0</v>
      </c>
      <c r="P16">
        <f>ROUND(N16+O16,0)</f>
        <v>33</v>
      </c>
    </row>
    <row r="17" spans="1:16" x14ac:dyDescent="0.25">
      <c r="A17" s="12" t="s">
        <v>498</v>
      </c>
      <c r="B17" s="12">
        <v>15</v>
      </c>
      <c r="C17" s="13" t="s">
        <v>499</v>
      </c>
      <c r="D17" s="14">
        <v>95</v>
      </c>
      <c r="E17" s="14">
        <v>95</v>
      </c>
      <c r="F17" s="15"/>
      <c r="G17" s="14"/>
      <c r="H17" s="14"/>
      <c r="I17" s="14"/>
      <c r="J17" s="14"/>
      <c r="M17" s="11">
        <f>D17+E17+F17+G17+H17</f>
        <v>190</v>
      </c>
      <c r="N17">
        <f>M17*0.17</f>
        <v>32.300000000000004</v>
      </c>
      <c r="O17">
        <f>I17*0.15</f>
        <v>0</v>
      </c>
      <c r="P17">
        <f>ROUND(N17+O17,0)</f>
        <v>32</v>
      </c>
    </row>
    <row r="18" spans="1:16" x14ac:dyDescent="0.25">
      <c r="A18" s="12" t="s">
        <v>500</v>
      </c>
      <c r="B18" s="12">
        <v>16</v>
      </c>
      <c r="C18" s="13" t="s">
        <v>501</v>
      </c>
      <c r="D18" s="14">
        <v>98</v>
      </c>
      <c r="E18" s="14">
        <v>100</v>
      </c>
      <c r="F18" s="15"/>
      <c r="G18" s="14"/>
      <c r="H18" s="14"/>
      <c r="I18" s="14"/>
      <c r="J18" s="14"/>
      <c r="M18" s="11">
        <f>D18+E18+F18+G18+H18</f>
        <v>198</v>
      </c>
      <c r="N18">
        <f>M18*0.17</f>
        <v>33.660000000000004</v>
      </c>
      <c r="O18">
        <f>I18*0.15</f>
        <v>0</v>
      </c>
      <c r="P18">
        <f>ROUND(N18+O18,0)</f>
        <v>34</v>
      </c>
    </row>
    <row r="19" spans="1:16" x14ac:dyDescent="0.25">
      <c r="A19" s="12" t="s">
        <v>502</v>
      </c>
      <c r="B19" s="12">
        <v>17</v>
      </c>
      <c r="C19" s="13" t="s">
        <v>503</v>
      </c>
      <c r="D19" s="14">
        <v>90</v>
      </c>
      <c r="E19" s="14">
        <v>95</v>
      </c>
      <c r="F19" s="15"/>
      <c r="G19" s="14"/>
      <c r="H19" s="14"/>
      <c r="I19" s="14"/>
      <c r="J19" s="14"/>
      <c r="M19" s="11">
        <f>D19+E19+F19+G19+H19</f>
        <v>185</v>
      </c>
      <c r="N19">
        <f>M19*0.17</f>
        <v>31.450000000000003</v>
      </c>
      <c r="O19">
        <f>I19*0.15</f>
        <v>0</v>
      </c>
      <c r="P19">
        <f>ROUND(N19+O19,0)</f>
        <v>31</v>
      </c>
    </row>
    <row r="20" spans="1:16" x14ac:dyDescent="0.25">
      <c r="A20" s="12" t="s">
        <v>504</v>
      </c>
      <c r="B20" s="12">
        <v>18</v>
      </c>
      <c r="C20" s="13" t="s">
        <v>505</v>
      </c>
      <c r="D20" s="14">
        <v>95</v>
      </c>
      <c r="E20" s="14">
        <v>95</v>
      </c>
      <c r="F20" s="15"/>
      <c r="G20" s="14"/>
      <c r="H20" s="14"/>
      <c r="I20" s="14"/>
      <c r="J20" s="14"/>
      <c r="M20" s="11">
        <f>D20+E20+F20+G20+H20</f>
        <v>190</v>
      </c>
      <c r="N20">
        <f>M20*0.17</f>
        <v>32.300000000000004</v>
      </c>
      <c r="O20">
        <f>I20*0.15</f>
        <v>0</v>
      </c>
      <c r="P20">
        <f>ROUND(N20+O20,0)</f>
        <v>32</v>
      </c>
    </row>
    <row r="21" spans="1:16" x14ac:dyDescent="0.25">
      <c r="A21" s="12" t="s">
        <v>506</v>
      </c>
      <c r="B21" s="12">
        <v>19</v>
      </c>
      <c r="C21" s="13" t="s">
        <v>507</v>
      </c>
      <c r="D21" s="14">
        <v>95</v>
      </c>
      <c r="E21" s="14">
        <v>95</v>
      </c>
      <c r="F21" s="15"/>
      <c r="G21" s="14"/>
      <c r="H21" s="14"/>
      <c r="I21" s="14"/>
      <c r="J21" s="14"/>
      <c r="M21" s="11">
        <f>D21+E21+F21+G21+H21</f>
        <v>190</v>
      </c>
      <c r="N21">
        <f>M21*0.17</f>
        <v>32.300000000000004</v>
      </c>
      <c r="O21">
        <f>I21*0.15</f>
        <v>0</v>
      </c>
      <c r="P21">
        <f>ROUND(N21+O21,0)</f>
        <v>32</v>
      </c>
    </row>
    <row r="22" spans="1:16" x14ac:dyDescent="0.25">
      <c r="A22" s="12" t="s">
        <v>508</v>
      </c>
      <c r="B22" s="12">
        <v>20</v>
      </c>
      <c r="C22" s="13" t="s">
        <v>509</v>
      </c>
      <c r="D22" s="14">
        <v>95</v>
      </c>
      <c r="E22" s="14">
        <v>95</v>
      </c>
      <c r="F22" s="15"/>
      <c r="G22" s="14"/>
      <c r="H22" s="14"/>
      <c r="I22" s="14"/>
      <c r="J22" s="14"/>
      <c r="M22" s="11">
        <f>D22+E22+F22+G22+H22</f>
        <v>190</v>
      </c>
      <c r="N22">
        <f>M22*0.17</f>
        <v>32.300000000000004</v>
      </c>
      <c r="O22">
        <f>I22*0.15</f>
        <v>0</v>
      </c>
      <c r="P22">
        <f>ROUND(N22+O22,0)</f>
        <v>32</v>
      </c>
    </row>
    <row r="23" spans="1:16" x14ac:dyDescent="0.25">
      <c r="A23" s="12" t="s">
        <v>510</v>
      </c>
      <c r="B23" s="12">
        <v>21</v>
      </c>
      <c r="C23" s="13" t="s">
        <v>511</v>
      </c>
      <c r="D23" s="14">
        <v>90</v>
      </c>
      <c r="E23" s="14">
        <v>90</v>
      </c>
      <c r="F23" s="15"/>
      <c r="G23" s="14"/>
      <c r="H23" s="14"/>
      <c r="I23" s="14"/>
      <c r="J23" s="14"/>
      <c r="M23" s="11">
        <f>D23+E23+F23+G23+H23</f>
        <v>180</v>
      </c>
      <c r="N23">
        <f>M23*0.17</f>
        <v>30.6</v>
      </c>
      <c r="O23">
        <f>I23*0.15</f>
        <v>0</v>
      </c>
      <c r="P23">
        <f>ROUND(N23+O23,0)</f>
        <v>31</v>
      </c>
    </row>
    <row r="24" spans="1:16" x14ac:dyDescent="0.25">
      <c r="A24" s="12" t="s">
        <v>512</v>
      </c>
      <c r="B24" s="12">
        <v>22</v>
      </c>
      <c r="C24" s="13" t="s">
        <v>513</v>
      </c>
      <c r="D24" s="14">
        <v>95</v>
      </c>
      <c r="E24" s="14">
        <v>95</v>
      </c>
      <c r="F24" s="15"/>
      <c r="G24" s="14"/>
      <c r="H24" s="14"/>
      <c r="I24" s="14"/>
      <c r="J24" s="14"/>
      <c r="M24" s="11">
        <f>D24+E24+F24+G24+H24</f>
        <v>190</v>
      </c>
      <c r="N24">
        <f>M24*0.17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2" t="s">
        <v>514</v>
      </c>
      <c r="B25" s="12">
        <v>23</v>
      </c>
      <c r="C25" s="13" t="s">
        <v>515</v>
      </c>
      <c r="D25" s="14">
        <v>98</v>
      </c>
      <c r="E25" s="14">
        <v>100</v>
      </c>
      <c r="F25" s="15"/>
      <c r="G25" s="14"/>
      <c r="H25" s="14"/>
      <c r="I25" s="14"/>
      <c r="J25" s="14"/>
      <c r="M25" s="11">
        <f>D25+E25+F25+G25+H25</f>
        <v>198</v>
      </c>
      <c r="N25">
        <f>M25*0.17</f>
        <v>33.660000000000004</v>
      </c>
      <c r="O25">
        <f>I25*0.15</f>
        <v>0</v>
      </c>
      <c r="P25">
        <f>ROUND(N25+O25,0)</f>
        <v>34</v>
      </c>
    </row>
  </sheetData>
  <sheetProtection algorithmName="SHA-512" hashValue="dlT7dUrgtLGqtrGPctOv/nBEHk+5BeR8hChfdr1du047qPmSt+JznL5beZDPNuhu0Ea8sDU3LBhk3KegIt8Q2A==" saltValue="AZ5rQQ8W+7v6tH84P5jX8Q==" spinCount="100000" sheet="1" objects="1" scenarios="1"/>
  <dataValidations count="23">
    <dataValidation type="whole" allowBlank="1" showInputMessage="1" showErrorMessage="1" errorTitle="Valor fuera de rango" error="Ingrese un valor correcto" sqref="F3" xr:uid="{BEB406A6-12DA-4F44-8818-16A9FDD95D34}">
      <formula1>0</formula1>
      <formula2>100</formula2>
    </dataValidation>
    <dataValidation type="whole" allowBlank="1" showInputMessage="1" showErrorMessage="1" errorTitle="Valor fuera de rango" error="Ingrese un valor correcto" sqref="F4" xr:uid="{3E0B2B99-2ECE-40A6-83F3-D49F2E45C36D}">
      <formula1>0</formula1>
      <formula2>100</formula2>
    </dataValidation>
    <dataValidation type="whole" allowBlank="1" showInputMessage="1" showErrorMessage="1" errorTitle="Valor fuera de rango" error="Ingrese un valor correcto" sqref="F5" xr:uid="{5A9EFDA7-15A6-41C2-A3B9-0AFAD59E3B42}">
      <formula1>0</formula1>
      <formula2>100</formula2>
    </dataValidation>
    <dataValidation type="whole" allowBlank="1" showInputMessage="1" showErrorMessage="1" errorTitle="Valor fuera de rango" error="Ingrese un valor correcto" sqref="F6" xr:uid="{480C7E86-B8E2-48E4-BDF8-C733AD6E17F9}">
      <formula1>0</formula1>
      <formula2>100</formula2>
    </dataValidation>
    <dataValidation type="whole" allowBlank="1" showInputMessage="1" showErrorMessage="1" errorTitle="Valor fuera de rango" error="Ingrese un valor correcto" sqref="F7" xr:uid="{2A7304BB-83AB-4E60-B198-5F09F6A52DB7}">
      <formula1>0</formula1>
      <formula2>100</formula2>
    </dataValidation>
    <dataValidation type="whole" allowBlank="1" showInputMessage="1" showErrorMessage="1" errorTitle="Valor fuera de rango" error="Ingrese un valor correcto" sqref="F8" xr:uid="{4C9022D1-B625-4BA8-9DBC-24E51492A53D}">
      <formula1>0</formula1>
      <formula2>100</formula2>
    </dataValidation>
    <dataValidation type="whole" allowBlank="1" showInputMessage="1" showErrorMessage="1" errorTitle="Valor fuera de rango" error="Ingrese un valor correcto" sqref="F9" xr:uid="{5C66A3BC-05F4-4851-9E02-CBDF4CEDA232}">
      <formula1>0</formula1>
      <formula2>100</formula2>
    </dataValidation>
    <dataValidation type="whole" allowBlank="1" showInputMessage="1" showErrorMessage="1" errorTitle="Valor fuera de rango" error="Ingrese un valor correcto" sqref="F10" xr:uid="{BF1C0A37-BC31-4934-AB4C-E5DC29733F57}">
      <formula1>0</formula1>
      <formula2>100</formula2>
    </dataValidation>
    <dataValidation type="whole" allowBlank="1" showInputMessage="1" showErrorMessage="1" errorTitle="Valor fuera de rango" error="Ingrese un valor correcto" sqref="F11" xr:uid="{EA7D1010-F92E-448D-94E8-232D2FB2FE21}">
      <formula1>0</formula1>
      <formula2>100</formula2>
    </dataValidation>
    <dataValidation type="whole" allowBlank="1" showInputMessage="1" showErrorMessage="1" errorTitle="Valor fuera de rango" error="Ingrese un valor correcto" sqref="F12" xr:uid="{629A9340-7051-4382-A568-D90752DDDDB4}">
      <formula1>0</formula1>
      <formula2>100</formula2>
    </dataValidation>
    <dataValidation type="whole" allowBlank="1" showInputMessage="1" showErrorMessage="1" errorTitle="Valor fuera de rango" error="Ingrese un valor correcto" sqref="F13" xr:uid="{D0E2D510-E85F-4F4F-B441-9175D174F58B}">
      <formula1>0</formula1>
      <formula2>100</formula2>
    </dataValidation>
    <dataValidation type="whole" allowBlank="1" showInputMessage="1" showErrorMessage="1" errorTitle="Valor fuera de rango" error="Ingrese un valor correcto" sqref="F14" xr:uid="{C738887A-BE25-4A30-9B80-7043A0F2D044}">
      <formula1>0</formula1>
      <formula2>100</formula2>
    </dataValidation>
    <dataValidation type="whole" allowBlank="1" showInputMessage="1" showErrorMessage="1" errorTitle="Valor fuera de rango" error="Ingrese un valor correcto" sqref="F15" xr:uid="{11669AD6-7945-43ED-9E36-DA25F75FE435}">
      <formula1>0</formula1>
      <formula2>100</formula2>
    </dataValidation>
    <dataValidation type="whole" allowBlank="1" showInputMessage="1" showErrorMessage="1" errorTitle="Valor fuera de rango" error="Ingrese un valor correcto" sqref="F16" xr:uid="{F592BB71-825C-4E31-96ED-26EFB729C828}">
      <formula1>0</formula1>
      <formula2>100</formula2>
    </dataValidation>
    <dataValidation type="whole" allowBlank="1" showInputMessage="1" showErrorMessage="1" errorTitle="Valor fuera de rango" error="Ingrese un valor correcto" sqref="F17" xr:uid="{844DA016-12F9-4540-8329-D0524836DA07}">
      <formula1>0</formula1>
      <formula2>100</formula2>
    </dataValidation>
    <dataValidation type="whole" allowBlank="1" showInputMessage="1" showErrorMessage="1" errorTitle="Valor fuera de rango" error="Ingrese un valor correcto" sqref="F18" xr:uid="{BC54ED76-CB62-47BF-BD12-47711A7593ED}">
      <formula1>0</formula1>
      <formula2>100</formula2>
    </dataValidation>
    <dataValidation type="whole" allowBlank="1" showInputMessage="1" showErrorMessage="1" errorTitle="Valor fuera de rango" error="Ingrese un valor correcto" sqref="F19" xr:uid="{2ADF4D0B-0528-4B57-9A57-DFB516C77A5D}">
      <formula1>0</formula1>
      <formula2>100</formula2>
    </dataValidation>
    <dataValidation type="whole" allowBlank="1" showInputMessage="1" showErrorMessage="1" errorTitle="Valor fuera de rango" error="Ingrese un valor correcto" sqref="F20" xr:uid="{81007222-9453-4C89-917A-EB9A5860582B}">
      <formula1>0</formula1>
      <formula2>100</formula2>
    </dataValidation>
    <dataValidation type="whole" allowBlank="1" showInputMessage="1" showErrorMessage="1" errorTitle="Valor fuera de rango" error="Ingrese un valor correcto" sqref="F21" xr:uid="{5225855B-E7F4-4A94-BE74-63FB52DC80D8}">
      <formula1>0</formula1>
      <formula2>100</formula2>
    </dataValidation>
    <dataValidation type="whole" allowBlank="1" showInputMessage="1" showErrorMessage="1" errorTitle="Valor fuera de rango" error="Ingrese un valor correcto" sqref="F22" xr:uid="{33674960-7F06-4269-96AD-909BC214D3A9}">
      <formula1>0</formula1>
      <formula2>100</formula2>
    </dataValidation>
    <dataValidation type="whole" allowBlank="1" showInputMessage="1" showErrorMessage="1" errorTitle="Valor fuera de rango" error="Ingrese un valor correcto" sqref="F23" xr:uid="{FFB91057-1802-4331-9712-D6383CC353F6}">
      <formula1>0</formula1>
      <formula2>100</formula2>
    </dataValidation>
    <dataValidation type="whole" allowBlank="1" showInputMessage="1" showErrorMessage="1" errorTitle="Valor fuera de rango" error="Ingrese un valor correcto" sqref="F24" xr:uid="{3198630E-5362-442B-B846-28123752D074}">
      <formula1>0</formula1>
      <formula2>100</formula2>
    </dataValidation>
    <dataValidation type="whole" allowBlank="1" showInputMessage="1" showErrorMessage="1" errorTitle="Valor fuera de rango" error="Ingrese un valor correcto" sqref="F25" xr:uid="{C51A8E7B-38BB-498F-BC0A-CB11D673FE8F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EDUCA021A</vt:lpstr>
      <vt:lpstr>EDUCA021B</vt:lpstr>
      <vt:lpstr>EDUCA022A</vt:lpstr>
      <vt:lpstr>EDUCA022B</vt:lpstr>
      <vt:lpstr>EDUCA023A</vt:lpstr>
      <vt:lpstr>EDUCA023B</vt:lpstr>
      <vt:lpstr>EDUCA023C</vt:lpstr>
      <vt:lpstr>EDUCA024A</vt:lpstr>
      <vt:lpstr>EDUCA024B</vt:lpstr>
      <vt:lpstr>EDUCA024C</vt:lpstr>
      <vt:lpstr>EDUCA025A</vt:lpstr>
      <vt:lpstr>EDUCA025B</vt:lpstr>
      <vt:lpstr>EDUCA025C</vt:lpstr>
      <vt:lpstr>EDUCA026A</vt:lpstr>
      <vt:lpstr>EDUCA026B</vt:lpstr>
      <vt:lpstr>EDUCA026C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2026-06-03T16:36:19Z</dcterms:created>
  <dcterms:modified xsi:type="dcterms:W3CDTF">2026-06-03T16:39:17Z</dcterms:modified>
</cp:coreProperties>
</file>